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مدرسة البيانات 2025\"/>
    </mc:Choice>
  </mc:AlternateContent>
  <bookViews>
    <workbookView xWindow="0" yWindow="0" windowWidth="20430" windowHeight="7140" activeTab="1"/>
  </bookViews>
  <sheets>
    <sheet name="MARSAD" sheetId="1" r:id="rId1"/>
    <sheet name="Sheet1" sheetId="2" r:id="rId2"/>
  </sheets>
  <definedNames>
    <definedName name="_xlnm._FilterDatabase" localSheetId="0" hidden="1">MARSAD!$A$2:$CR$174</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6" roundtripDataChecksum="sXw+/iyuoaXZaoMSfns/5YMmReokt+loKhp9rQbFBwI="/>
    </ext>
  </extLst>
</workbook>
</file>

<file path=xl/calcChain.xml><?xml version="1.0" encoding="utf-8"?>
<calcChain xmlns="http://schemas.openxmlformats.org/spreadsheetml/2006/main">
  <c r="C358" i="2" l="1"/>
  <c r="D358" i="2"/>
  <c r="E358" i="2"/>
  <c r="C359" i="2"/>
  <c r="D359" i="2"/>
  <c r="E359" i="2"/>
  <c r="C360" i="2"/>
  <c r="D360" i="2"/>
  <c r="E360" i="2"/>
  <c r="C361" i="2"/>
  <c r="D361" i="2"/>
  <c r="E361" i="2"/>
  <c r="C362" i="2"/>
  <c r="D362" i="2"/>
  <c r="E362" i="2"/>
  <c r="C363" i="2"/>
  <c r="D363" i="2"/>
  <c r="E363" i="2"/>
  <c r="C364" i="2"/>
  <c r="D364" i="2"/>
  <c r="E364" i="2"/>
  <c r="C365" i="2"/>
  <c r="D365" i="2"/>
  <c r="E365" i="2"/>
  <c r="C366" i="2"/>
  <c r="D366" i="2"/>
  <c r="E366" i="2"/>
  <c r="C367" i="2"/>
  <c r="D367" i="2"/>
  <c r="E367" i="2"/>
  <c r="C368" i="2"/>
  <c r="D368" i="2"/>
  <c r="E368" i="2"/>
  <c r="F368" i="2" s="1"/>
  <c r="C369" i="2"/>
  <c r="D369" i="2"/>
  <c r="E369" i="2"/>
  <c r="C370" i="2"/>
  <c r="D370" i="2"/>
  <c r="E370" i="2"/>
  <c r="C371" i="2"/>
  <c r="D371" i="2"/>
  <c r="E371" i="2"/>
  <c r="C372" i="2"/>
  <c r="D372" i="2"/>
  <c r="E372" i="2"/>
  <c r="C373" i="2"/>
  <c r="D373" i="2"/>
  <c r="E373" i="2"/>
  <c r="C374" i="2"/>
  <c r="D374" i="2"/>
  <c r="E374" i="2"/>
  <c r="C375" i="2"/>
  <c r="D375" i="2"/>
  <c r="E375" i="2"/>
  <c r="C376" i="2"/>
  <c r="D376" i="2"/>
  <c r="E376" i="2"/>
  <c r="C377" i="2"/>
  <c r="D377" i="2"/>
  <c r="E377" i="2"/>
  <c r="D357" i="2"/>
  <c r="E357" i="2"/>
  <c r="C357" i="2"/>
  <c r="C331" i="2"/>
  <c r="D331" i="2"/>
  <c r="F331" i="2" s="1"/>
  <c r="E331" i="2"/>
  <c r="C332" i="2"/>
  <c r="F332" i="2" s="1"/>
  <c r="D332" i="2"/>
  <c r="E332" i="2"/>
  <c r="C333" i="2"/>
  <c r="D333" i="2"/>
  <c r="F333" i="2" s="1"/>
  <c r="E333" i="2"/>
  <c r="C334" i="2"/>
  <c r="F334" i="2" s="1"/>
  <c r="D334" i="2"/>
  <c r="E334" i="2"/>
  <c r="C335" i="2"/>
  <c r="F335" i="2" s="1"/>
  <c r="D335" i="2"/>
  <c r="E335" i="2"/>
  <c r="C336" i="2"/>
  <c r="F336" i="2" s="1"/>
  <c r="D336" i="2"/>
  <c r="E336" i="2"/>
  <c r="C337" i="2"/>
  <c r="F337" i="2" s="1"/>
  <c r="D337" i="2"/>
  <c r="E337" i="2"/>
  <c r="C338" i="2"/>
  <c r="F338" i="2" s="1"/>
  <c r="D338" i="2"/>
  <c r="E338" i="2"/>
  <c r="C339" i="2"/>
  <c r="F339" i="2" s="1"/>
  <c r="D339" i="2"/>
  <c r="E339" i="2"/>
  <c r="C340" i="2"/>
  <c r="F340" i="2" s="1"/>
  <c r="D340" i="2"/>
  <c r="E340" i="2"/>
  <c r="C341" i="2"/>
  <c r="F341" i="2" s="1"/>
  <c r="D341" i="2"/>
  <c r="E341" i="2"/>
  <c r="C342" i="2"/>
  <c r="F342" i="2" s="1"/>
  <c r="D342" i="2"/>
  <c r="E342" i="2"/>
  <c r="C343" i="2"/>
  <c r="F343" i="2" s="1"/>
  <c r="D343" i="2"/>
  <c r="E343" i="2"/>
  <c r="C344" i="2"/>
  <c r="F344" i="2" s="1"/>
  <c r="D344" i="2"/>
  <c r="E344" i="2"/>
  <c r="C345" i="2"/>
  <c r="F345" i="2" s="1"/>
  <c r="D345" i="2"/>
  <c r="E345" i="2"/>
  <c r="C346" i="2"/>
  <c r="F346" i="2" s="1"/>
  <c r="D346" i="2"/>
  <c r="E346" i="2"/>
  <c r="C347" i="2"/>
  <c r="F347" i="2" s="1"/>
  <c r="D347" i="2"/>
  <c r="E347" i="2"/>
  <c r="C348" i="2"/>
  <c r="F348" i="2" s="1"/>
  <c r="D348" i="2"/>
  <c r="E348" i="2"/>
  <c r="C349" i="2"/>
  <c r="F349" i="2" s="1"/>
  <c r="D349" i="2"/>
  <c r="E349" i="2"/>
  <c r="C350" i="2"/>
  <c r="F350" i="2" s="1"/>
  <c r="D350" i="2"/>
  <c r="E350" i="2"/>
  <c r="D330" i="2"/>
  <c r="D351" i="2" s="1"/>
  <c r="E330" i="2"/>
  <c r="E351" i="2" s="1"/>
  <c r="C330" i="2"/>
  <c r="F330" i="2" s="1"/>
  <c r="C319" i="2"/>
  <c r="F319" i="2" s="1"/>
  <c r="D319" i="2"/>
  <c r="E319" i="2"/>
  <c r="C320" i="2"/>
  <c r="D320" i="2"/>
  <c r="F320" i="2" s="1"/>
  <c r="E320" i="2"/>
  <c r="C321" i="2"/>
  <c r="F321" i="2" s="1"/>
  <c r="D321" i="2"/>
  <c r="E321" i="2"/>
  <c r="C322" i="2"/>
  <c r="D322" i="2"/>
  <c r="F322" i="2" s="1"/>
  <c r="E322" i="2"/>
  <c r="C323" i="2"/>
  <c r="F323" i="2" s="1"/>
  <c r="D323" i="2"/>
  <c r="E323" i="2"/>
  <c r="D318" i="2"/>
  <c r="D324" i="2" s="1"/>
  <c r="E318" i="2"/>
  <c r="E324" i="2" s="1"/>
  <c r="C318" i="2"/>
  <c r="F318" i="2" s="1"/>
  <c r="F324" i="2" s="1"/>
  <c r="C307" i="2"/>
  <c r="D307" i="2"/>
  <c r="E307" i="2"/>
  <c r="C308" i="2"/>
  <c r="D308" i="2"/>
  <c r="E308" i="2"/>
  <c r="C309" i="2"/>
  <c r="D309" i="2"/>
  <c r="E309" i="2"/>
  <c r="C310" i="2"/>
  <c r="F310" i="2" s="1"/>
  <c r="D310" i="2"/>
  <c r="E310" i="2"/>
  <c r="C311" i="2"/>
  <c r="D311" i="2"/>
  <c r="E311" i="2"/>
  <c r="D306" i="2"/>
  <c r="E306" i="2"/>
  <c r="C306" i="2"/>
  <c r="F306" i="2" s="1"/>
  <c r="F372" i="2"/>
  <c r="F367" i="2"/>
  <c r="F361" i="2"/>
  <c r="F359" i="2"/>
  <c r="C280" i="2"/>
  <c r="D280" i="2"/>
  <c r="C281" i="2"/>
  <c r="D281" i="2"/>
  <c r="C282" i="2"/>
  <c r="D282" i="2"/>
  <c r="C283" i="2"/>
  <c r="D283" i="2"/>
  <c r="C284" i="2"/>
  <c r="D284" i="2"/>
  <c r="C285" i="2"/>
  <c r="D285" i="2"/>
  <c r="C286" i="2"/>
  <c r="D286" i="2"/>
  <c r="C287" i="2"/>
  <c r="D287" i="2"/>
  <c r="C288" i="2"/>
  <c r="D288" i="2"/>
  <c r="C289" i="2"/>
  <c r="D289" i="2"/>
  <c r="C290" i="2"/>
  <c r="D290" i="2"/>
  <c r="C291" i="2"/>
  <c r="D291" i="2"/>
  <c r="C292" i="2"/>
  <c r="D292" i="2"/>
  <c r="C293" i="2"/>
  <c r="D293" i="2"/>
  <c r="C294" i="2"/>
  <c r="D294" i="2"/>
  <c r="C295" i="2"/>
  <c r="D295" i="2"/>
  <c r="C296" i="2"/>
  <c r="D296" i="2"/>
  <c r="C297" i="2"/>
  <c r="D297" i="2"/>
  <c r="C298" i="2"/>
  <c r="D298" i="2"/>
  <c r="C299" i="2"/>
  <c r="D299" i="2"/>
  <c r="D279" i="2"/>
  <c r="C279" i="2"/>
  <c r="E286" i="2"/>
  <c r="E282" i="2"/>
  <c r="C253" i="2"/>
  <c r="D253" i="2"/>
  <c r="C254" i="2"/>
  <c r="D254" i="2"/>
  <c r="C255" i="2"/>
  <c r="D255" i="2"/>
  <c r="C256" i="2"/>
  <c r="D256" i="2"/>
  <c r="C257" i="2"/>
  <c r="D257" i="2"/>
  <c r="C258" i="2"/>
  <c r="D258" i="2"/>
  <c r="C259" i="2"/>
  <c r="D259" i="2"/>
  <c r="C260" i="2"/>
  <c r="D260" i="2"/>
  <c r="C261" i="2"/>
  <c r="D261" i="2"/>
  <c r="C262" i="2"/>
  <c r="D262" i="2"/>
  <c r="C263" i="2"/>
  <c r="D263" i="2"/>
  <c r="C264" i="2"/>
  <c r="D264" i="2"/>
  <c r="C265" i="2"/>
  <c r="D265" i="2"/>
  <c r="C266" i="2"/>
  <c r="D266" i="2"/>
  <c r="C267" i="2"/>
  <c r="D267" i="2"/>
  <c r="C268" i="2"/>
  <c r="D268" i="2"/>
  <c r="C269" i="2"/>
  <c r="D269" i="2"/>
  <c r="C270" i="2"/>
  <c r="D270" i="2"/>
  <c r="C271" i="2"/>
  <c r="D271" i="2"/>
  <c r="C272" i="2"/>
  <c r="D272" i="2"/>
  <c r="D252" i="2"/>
  <c r="C252" i="2"/>
  <c r="C241" i="2"/>
  <c r="D241" i="2"/>
  <c r="C242" i="2"/>
  <c r="D242" i="2"/>
  <c r="C243" i="2"/>
  <c r="D243" i="2"/>
  <c r="C244" i="2"/>
  <c r="D244" i="2"/>
  <c r="C245" i="2"/>
  <c r="D245" i="2"/>
  <c r="D240" i="2"/>
  <c r="C240" i="2"/>
  <c r="C229" i="2"/>
  <c r="C230" i="2"/>
  <c r="C231" i="2"/>
  <c r="C232" i="2"/>
  <c r="C233" i="2"/>
  <c r="C228" i="2"/>
  <c r="D229" i="2"/>
  <c r="D230" i="2"/>
  <c r="D231" i="2"/>
  <c r="D232" i="2"/>
  <c r="D233" i="2"/>
  <c r="D228" i="2"/>
  <c r="F351" i="2" l="1"/>
  <c r="F311" i="2"/>
  <c r="C324" i="2"/>
  <c r="F360" i="2"/>
  <c r="F308" i="2"/>
  <c r="F375" i="2"/>
  <c r="E312" i="2"/>
  <c r="F307" i="2"/>
  <c r="F312" i="2" s="1"/>
  <c r="D312" i="2"/>
  <c r="F309" i="2"/>
  <c r="F377" i="2"/>
  <c r="E292" i="2"/>
  <c r="E288" i="2"/>
  <c r="E284" i="2"/>
  <c r="E280" i="2"/>
  <c r="F358" i="2"/>
  <c r="F366" i="2"/>
  <c r="F374" i="2"/>
  <c r="F364" i="2"/>
  <c r="F365" i="2"/>
  <c r="E293" i="2"/>
  <c r="D378" i="2"/>
  <c r="F376" i="2"/>
  <c r="C312" i="2"/>
  <c r="E378" i="2"/>
  <c r="F363" i="2"/>
  <c r="F371" i="2"/>
  <c r="E281" i="2"/>
  <c r="F362" i="2"/>
  <c r="F370" i="2"/>
  <c r="E244" i="2"/>
  <c r="E252" i="2"/>
  <c r="E269" i="2"/>
  <c r="E265" i="2"/>
  <c r="E261" i="2"/>
  <c r="E257" i="2"/>
  <c r="E253" i="2"/>
  <c r="C378" i="2"/>
  <c r="F373" i="2"/>
  <c r="E230" i="2"/>
  <c r="E264" i="2"/>
  <c r="E260" i="2"/>
  <c r="E256" i="2"/>
  <c r="D300" i="2"/>
  <c r="C351" i="2"/>
  <c r="E259" i="2"/>
  <c r="F369" i="2"/>
  <c r="F357" i="2"/>
  <c r="E242" i="2"/>
  <c r="E283" i="2"/>
  <c r="E228" i="2"/>
  <c r="E270" i="2"/>
  <c r="E266" i="2"/>
  <c r="E262" i="2"/>
  <c r="E258" i="2"/>
  <c r="E254" i="2"/>
  <c r="E271" i="2"/>
  <c r="E267" i="2"/>
  <c r="E263" i="2"/>
  <c r="E255" i="2"/>
  <c r="D234" i="2"/>
  <c r="C273" i="2"/>
  <c r="E298" i="2"/>
  <c r="E290" i="2"/>
  <c r="E231" i="2"/>
  <c r="E297" i="2"/>
  <c r="E289" i="2"/>
  <c r="E285" i="2"/>
  <c r="E272" i="2"/>
  <c r="E268" i="2"/>
  <c r="C300" i="2"/>
  <c r="E229" i="2"/>
  <c r="E243" i="2"/>
  <c r="D273" i="2"/>
  <c r="E296" i="2"/>
  <c r="E295" i="2"/>
  <c r="E291" i="2"/>
  <c r="E287" i="2"/>
  <c r="E233" i="2"/>
  <c r="E245" i="2"/>
  <c r="E241" i="2"/>
  <c r="E299" i="2"/>
  <c r="E232" i="2"/>
  <c r="E294" i="2"/>
  <c r="E279" i="2"/>
  <c r="D246" i="2"/>
  <c r="E240" i="2"/>
  <c r="C246" i="2"/>
  <c r="C234" i="2"/>
  <c r="F378" i="2" l="1"/>
  <c r="E234" i="2"/>
  <c r="E273" i="2"/>
  <c r="E246" i="2"/>
  <c r="E300" i="2"/>
  <c r="C217" i="2" l="1"/>
  <c r="D217" i="2"/>
  <c r="E217" i="2"/>
  <c r="F217" i="2"/>
  <c r="G217" i="2"/>
  <c r="H217" i="2"/>
  <c r="I217" i="2"/>
  <c r="C218" i="2"/>
  <c r="D218" i="2"/>
  <c r="E218" i="2"/>
  <c r="F218" i="2"/>
  <c r="G218" i="2"/>
  <c r="H218" i="2"/>
  <c r="I218" i="2"/>
  <c r="C219" i="2"/>
  <c r="D219" i="2"/>
  <c r="E219" i="2"/>
  <c r="F219" i="2"/>
  <c r="G219" i="2"/>
  <c r="H219" i="2"/>
  <c r="I219" i="2"/>
  <c r="C220" i="2"/>
  <c r="D220" i="2"/>
  <c r="E220" i="2"/>
  <c r="F220" i="2"/>
  <c r="G220" i="2"/>
  <c r="H220" i="2"/>
  <c r="I220" i="2"/>
  <c r="C221" i="2"/>
  <c r="D221" i="2"/>
  <c r="E221" i="2"/>
  <c r="F221" i="2"/>
  <c r="G221" i="2"/>
  <c r="H221" i="2"/>
  <c r="I221" i="2"/>
  <c r="C222" i="2"/>
  <c r="D222" i="2"/>
  <c r="E222" i="2"/>
  <c r="F222" i="2"/>
  <c r="G222" i="2"/>
  <c r="H222" i="2"/>
  <c r="I222" i="2"/>
  <c r="D216" i="2"/>
  <c r="E216" i="2"/>
  <c r="F216" i="2"/>
  <c r="G216" i="2"/>
  <c r="H216" i="2"/>
  <c r="I216" i="2"/>
  <c r="C216" i="2"/>
  <c r="C204" i="2"/>
  <c r="D204" i="2"/>
  <c r="E204" i="2"/>
  <c r="C205" i="2"/>
  <c r="D205" i="2"/>
  <c r="E205" i="2"/>
  <c r="C206" i="2"/>
  <c r="D206" i="2"/>
  <c r="E206" i="2"/>
  <c r="C207" i="2"/>
  <c r="D207" i="2"/>
  <c r="E207" i="2"/>
  <c r="C208" i="2"/>
  <c r="D208" i="2"/>
  <c r="E208" i="2"/>
  <c r="C209" i="2"/>
  <c r="D209" i="2"/>
  <c r="E209" i="2"/>
  <c r="D203" i="2"/>
  <c r="E203" i="2"/>
  <c r="C203" i="2"/>
  <c r="C191" i="2"/>
  <c r="D191" i="2"/>
  <c r="E191" i="2"/>
  <c r="C192" i="2"/>
  <c r="D192" i="2"/>
  <c r="E192" i="2"/>
  <c r="C193" i="2"/>
  <c r="D193" i="2"/>
  <c r="E193" i="2"/>
  <c r="C194" i="2"/>
  <c r="D194" i="2"/>
  <c r="E194" i="2"/>
  <c r="C195" i="2"/>
  <c r="D195" i="2"/>
  <c r="E195" i="2"/>
  <c r="C196" i="2"/>
  <c r="D196" i="2"/>
  <c r="E196" i="2"/>
  <c r="D190" i="2"/>
  <c r="E190" i="2"/>
  <c r="C190" i="2"/>
  <c r="C178" i="2"/>
  <c r="D178" i="2"/>
  <c r="E178" i="2"/>
  <c r="C179" i="2"/>
  <c r="D179" i="2"/>
  <c r="E179" i="2"/>
  <c r="C180" i="2"/>
  <c r="D180" i="2"/>
  <c r="E180" i="2"/>
  <c r="C181" i="2"/>
  <c r="D181" i="2"/>
  <c r="E181" i="2"/>
  <c r="C182" i="2"/>
  <c r="D182" i="2"/>
  <c r="E182" i="2"/>
  <c r="C183" i="2"/>
  <c r="D183" i="2"/>
  <c r="E183" i="2"/>
  <c r="D177" i="2"/>
  <c r="E177" i="2"/>
  <c r="C177" i="2"/>
  <c r="C165" i="2"/>
  <c r="D165" i="2"/>
  <c r="E165" i="2"/>
  <c r="C166" i="2"/>
  <c r="D166" i="2"/>
  <c r="E166" i="2"/>
  <c r="C167" i="2"/>
  <c r="D167" i="2"/>
  <c r="E167" i="2"/>
  <c r="C168" i="2"/>
  <c r="D168" i="2"/>
  <c r="E168" i="2"/>
  <c r="C169" i="2"/>
  <c r="D169" i="2"/>
  <c r="E169" i="2"/>
  <c r="C170" i="2"/>
  <c r="D170" i="2"/>
  <c r="E170" i="2"/>
  <c r="D164" i="2"/>
  <c r="E164" i="2"/>
  <c r="C164" i="2"/>
  <c r="C152" i="2"/>
  <c r="D152" i="2"/>
  <c r="C153" i="2"/>
  <c r="D153" i="2"/>
  <c r="C154" i="2"/>
  <c r="D154" i="2"/>
  <c r="C155" i="2"/>
  <c r="D155" i="2"/>
  <c r="C156" i="2"/>
  <c r="D156" i="2"/>
  <c r="C157" i="2"/>
  <c r="D157" i="2"/>
  <c r="D151" i="2"/>
  <c r="C151" i="2"/>
  <c r="C125" i="2"/>
  <c r="D125" i="2"/>
  <c r="E125" i="2"/>
  <c r="F125" i="2"/>
  <c r="G125" i="2"/>
  <c r="C126" i="2"/>
  <c r="D126" i="2"/>
  <c r="E126" i="2"/>
  <c r="F126" i="2"/>
  <c r="G126" i="2"/>
  <c r="C127" i="2"/>
  <c r="D127" i="2"/>
  <c r="E127" i="2"/>
  <c r="F127" i="2"/>
  <c r="G127" i="2"/>
  <c r="C128" i="2"/>
  <c r="D128" i="2"/>
  <c r="E128" i="2"/>
  <c r="F128" i="2"/>
  <c r="G128" i="2"/>
  <c r="C129" i="2"/>
  <c r="D129" i="2"/>
  <c r="E129" i="2"/>
  <c r="F129" i="2"/>
  <c r="G129" i="2"/>
  <c r="C130" i="2"/>
  <c r="D130" i="2"/>
  <c r="E130" i="2"/>
  <c r="F130" i="2"/>
  <c r="G130" i="2"/>
  <c r="C131" i="2"/>
  <c r="D131" i="2"/>
  <c r="E131" i="2"/>
  <c r="F131" i="2"/>
  <c r="G131" i="2"/>
  <c r="C132" i="2"/>
  <c r="D132" i="2"/>
  <c r="E132" i="2"/>
  <c r="F132" i="2"/>
  <c r="G132" i="2"/>
  <c r="C133" i="2"/>
  <c r="D133" i="2"/>
  <c r="E133" i="2"/>
  <c r="F133" i="2"/>
  <c r="G133" i="2"/>
  <c r="C134" i="2"/>
  <c r="D134" i="2"/>
  <c r="E134" i="2"/>
  <c r="F134" i="2"/>
  <c r="G134" i="2"/>
  <c r="C135" i="2"/>
  <c r="D135" i="2"/>
  <c r="E135" i="2"/>
  <c r="F135" i="2"/>
  <c r="G135" i="2"/>
  <c r="C136" i="2"/>
  <c r="D136" i="2"/>
  <c r="E136" i="2"/>
  <c r="F136" i="2"/>
  <c r="G136" i="2"/>
  <c r="C137" i="2"/>
  <c r="D137" i="2"/>
  <c r="E137" i="2"/>
  <c r="F137" i="2"/>
  <c r="G137" i="2"/>
  <c r="C138" i="2"/>
  <c r="D138" i="2"/>
  <c r="E138" i="2"/>
  <c r="F138" i="2"/>
  <c r="G138" i="2"/>
  <c r="C139" i="2"/>
  <c r="D139" i="2"/>
  <c r="E139" i="2"/>
  <c r="F139" i="2"/>
  <c r="G139" i="2"/>
  <c r="C140" i="2"/>
  <c r="D140" i="2"/>
  <c r="E140" i="2"/>
  <c r="F140" i="2"/>
  <c r="G140" i="2"/>
  <c r="C141" i="2"/>
  <c r="D141" i="2"/>
  <c r="E141" i="2"/>
  <c r="F141" i="2"/>
  <c r="G141" i="2"/>
  <c r="C142" i="2"/>
  <c r="D142" i="2"/>
  <c r="E142" i="2"/>
  <c r="F142" i="2"/>
  <c r="G142" i="2"/>
  <c r="C143" i="2"/>
  <c r="D143" i="2"/>
  <c r="E143" i="2"/>
  <c r="F143" i="2"/>
  <c r="G143" i="2"/>
  <c r="C144" i="2"/>
  <c r="D144" i="2"/>
  <c r="E144" i="2"/>
  <c r="F144" i="2"/>
  <c r="G144" i="2"/>
  <c r="D124" i="2"/>
  <c r="E124" i="2"/>
  <c r="F124" i="2"/>
  <c r="G124" i="2"/>
  <c r="C124" i="2"/>
  <c r="C98" i="2"/>
  <c r="D98" i="2"/>
  <c r="E98" i="2"/>
  <c r="F98" i="2"/>
  <c r="G98" i="2"/>
  <c r="C99" i="2"/>
  <c r="D99" i="2"/>
  <c r="E99" i="2"/>
  <c r="F99" i="2"/>
  <c r="G99" i="2"/>
  <c r="C100" i="2"/>
  <c r="D100" i="2"/>
  <c r="E100" i="2"/>
  <c r="F100" i="2"/>
  <c r="G100" i="2"/>
  <c r="C101" i="2"/>
  <c r="D101" i="2"/>
  <c r="E101" i="2"/>
  <c r="F101" i="2"/>
  <c r="G101" i="2"/>
  <c r="C102" i="2"/>
  <c r="D102" i="2"/>
  <c r="E102" i="2"/>
  <c r="F102" i="2"/>
  <c r="G102" i="2"/>
  <c r="C103" i="2"/>
  <c r="D103" i="2"/>
  <c r="E103" i="2"/>
  <c r="F103" i="2"/>
  <c r="G103" i="2"/>
  <c r="C104" i="2"/>
  <c r="D104" i="2"/>
  <c r="E104" i="2"/>
  <c r="F104" i="2"/>
  <c r="G104" i="2"/>
  <c r="C105" i="2"/>
  <c r="D105" i="2"/>
  <c r="E105" i="2"/>
  <c r="F105" i="2"/>
  <c r="G105" i="2"/>
  <c r="C106" i="2"/>
  <c r="D106" i="2"/>
  <c r="E106" i="2"/>
  <c r="F106" i="2"/>
  <c r="G106" i="2"/>
  <c r="C107" i="2"/>
  <c r="D107" i="2"/>
  <c r="E107" i="2"/>
  <c r="F107" i="2"/>
  <c r="G107" i="2"/>
  <c r="C108" i="2"/>
  <c r="D108" i="2"/>
  <c r="E108" i="2"/>
  <c r="F108" i="2"/>
  <c r="G108" i="2"/>
  <c r="C109" i="2"/>
  <c r="D109" i="2"/>
  <c r="E109" i="2"/>
  <c r="F109" i="2"/>
  <c r="G109" i="2"/>
  <c r="C110" i="2"/>
  <c r="D110" i="2"/>
  <c r="E110" i="2"/>
  <c r="F110" i="2"/>
  <c r="G110" i="2"/>
  <c r="C111" i="2"/>
  <c r="D111" i="2"/>
  <c r="E111" i="2"/>
  <c r="F111" i="2"/>
  <c r="G111" i="2"/>
  <c r="C112" i="2"/>
  <c r="D112" i="2"/>
  <c r="E112" i="2"/>
  <c r="F112" i="2"/>
  <c r="G112" i="2"/>
  <c r="C113" i="2"/>
  <c r="D113" i="2"/>
  <c r="E113" i="2"/>
  <c r="F113" i="2"/>
  <c r="G113" i="2"/>
  <c r="C114" i="2"/>
  <c r="D114" i="2"/>
  <c r="E114" i="2"/>
  <c r="F114" i="2"/>
  <c r="G114" i="2"/>
  <c r="C115" i="2"/>
  <c r="D115" i="2"/>
  <c r="E115" i="2"/>
  <c r="F115" i="2"/>
  <c r="G115" i="2"/>
  <c r="C116" i="2"/>
  <c r="D116" i="2"/>
  <c r="E116" i="2"/>
  <c r="F116" i="2"/>
  <c r="G116" i="2"/>
  <c r="C117" i="2"/>
  <c r="D117" i="2"/>
  <c r="E117" i="2"/>
  <c r="F117" i="2"/>
  <c r="G117" i="2"/>
  <c r="D97" i="2"/>
  <c r="E97" i="2"/>
  <c r="F97" i="2"/>
  <c r="G97" i="2"/>
  <c r="C97" i="2"/>
  <c r="C90" i="2"/>
  <c r="D90" i="2"/>
  <c r="E90" i="2"/>
  <c r="F90" i="2"/>
  <c r="G90" i="2"/>
  <c r="H90" i="2"/>
  <c r="I90" i="2"/>
  <c r="C71" i="2"/>
  <c r="D71" i="2"/>
  <c r="E71" i="2"/>
  <c r="F71" i="2"/>
  <c r="G71" i="2"/>
  <c r="H71" i="2"/>
  <c r="I71" i="2"/>
  <c r="C72" i="2"/>
  <c r="D72" i="2"/>
  <c r="E72" i="2"/>
  <c r="F72" i="2"/>
  <c r="G72" i="2"/>
  <c r="H72" i="2"/>
  <c r="I72" i="2"/>
  <c r="C73" i="2"/>
  <c r="D73" i="2"/>
  <c r="E73" i="2"/>
  <c r="F73" i="2"/>
  <c r="G73" i="2"/>
  <c r="H73" i="2"/>
  <c r="I73" i="2"/>
  <c r="C74" i="2"/>
  <c r="D74" i="2"/>
  <c r="E74" i="2"/>
  <c r="F74" i="2"/>
  <c r="G74" i="2"/>
  <c r="H74" i="2"/>
  <c r="I74" i="2"/>
  <c r="C75" i="2"/>
  <c r="D75" i="2"/>
  <c r="E75" i="2"/>
  <c r="F75" i="2"/>
  <c r="G75" i="2"/>
  <c r="H75" i="2"/>
  <c r="I75" i="2"/>
  <c r="C76" i="2"/>
  <c r="D76" i="2"/>
  <c r="E76" i="2"/>
  <c r="F76" i="2"/>
  <c r="G76" i="2"/>
  <c r="H76" i="2"/>
  <c r="I76" i="2"/>
  <c r="C77" i="2"/>
  <c r="D77" i="2"/>
  <c r="E77" i="2"/>
  <c r="F77" i="2"/>
  <c r="G77" i="2"/>
  <c r="H77" i="2"/>
  <c r="I77" i="2"/>
  <c r="C78" i="2"/>
  <c r="D78" i="2"/>
  <c r="E78" i="2"/>
  <c r="F78" i="2"/>
  <c r="G78" i="2"/>
  <c r="H78" i="2"/>
  <c r="I78" i="2"/>
  <c r="C79" i="2"/>
  <c r="D79" i="2"/>
  <c r="E79" i="2"/>
  <c r="F79" i="2"/>
  <c r="G79" i="2"/>
  <c r="H79" i="2"/>
  <c r="I79" i="2"/>
  <c r="C80" i="2"/>
  <c r="D80" i="2"/>
  <c r="E80" i="2"/>
  <c r="F80" i="2"/>
  <c r="G80" i="2"/>
  <c r="H80" i="2"/>
  <c r="I80" i="2"/>
  <c r="C81" i="2"/>
  <c r="D81" i="2"/>
  <c r="E81" i="2"/>
  <c r="F81" i="2"/>
  <c r="G81" i="2"/>
  <c r="H81" i="2"/>
  <c r="I81" i="2"/>
  <c r="C82" i="2"/>
  <c r="D82" i="2"/>
  <c r="E82" i="2"/>
  <c r="F82" i="2"/>
  <c r="G82" i="2"/>
  <c r="H82" i="2"/>
  <c r="I82" i="2"/>
  <c r="C83" i="2"/>
  <c r="D83" i="2"/>
  <c r="E83" i="2"/>
  <c r="F83" i="2"/>
  <c r="G83" i="2"/>
  <c r="H83" i="2"/>
  <c r="I83" i="2"/>
  <c r="C84" i="2"/>
  <c r="D84" i="2"/>
  <c r="E84" i="2"/>
  <c r="F84" i="2"/>
  <c r="G84" i="2"/>
  <c r="H84" i="2"/>
  <c r="I84" i="2"/>
  <c r="C85" i="2"/>
  <c r="D85" i="2"/>
  <c r="E85" i="2"/>
  <c r="F85" i="2"/>
  <c r="G85" i="2"/>
  <c r="H85" i="2"/>
  <c r="I85" i="2"/>
  <c r="C86" i="2"/>
  <c r="D86" i="2"/>
  <c r="E86" i="2"/>
  <c r="F86" i="2"/>
  <c r="G86" i="2"/>
  <c r="H86" i="2"/>
  <c r="I86" i="2"/>
  <c r="C87" i="2"/>
  <c r="D87" i="2"/>
  <c r="E87" i="2"/>
  <c r="F87" i="2"/>
  <c r="G87" i="2"/>
  <c r="H87" i="2"/>
  <c r="I87" i="2"/>
  <c r="C88" i="2"/>
  <c r="D88" i="2"/>
  <c r="E88" i="2"/>
  <c r="F88" i="2"/>
  <c r="G88" i="2"/>
  <c r="H88" i="2"/>
  <c r="I88" i="2"/>
  <c r="C89" i="2"/>
  <c r="D89" i="2"/>
  <c r="E89" i="2"/>
  <c r="F89" i="2"/>
  <c r="G89" i="2"/>
  <c r="H89" i="2"/>
  <c r="I89" i="2"/>
  <c r="D70" i="2"/>
  <c r="E70" i="2"/>
  <c r="F70" i="2"/>
  <c r="G70" i="2"/>
  <c r="H70" i="2"/>
  <c r="I70" i="2"/>
  <c r="C70" i="2"/>
  <c r="C59" i="2"/>
  <c r="D59" i="2"/>
  <c r="E59" i="2"/>
  <c r="F59" i="2"/>
  <c r="G59" i="2"/>
  <c r="C60" i="2"/>
  <c r="D60" i="2"/>
  <c r="E60" i="2"/>
  <c r="F60" i="2"/>
  <c r="G60" i="2"/>
  <c r="C61" i="2"/>
  <c r="D61" i="2"/>
  <c r="E61" i="2"/>
  <c r="F61" i="2"/>
  <c r="G61" i="2"/>
  <c r="C62" i="2"/>
  <c r="D62" i="2"/>
  <c r="E62" i="2"/>
  <c r="F62" i="2"/>
  <c r="G62" i="2"/>
  <c r="C63" i="2"/>
  <c r="D63" i="2"/>
  <c r="E63" i="2"/>
  <c r="F63" i="2"/>
  <c r="G63" i="2"/>
  <c r="D58" i="2"/>
  <c r="E58" i="2"/>
  <c r="F58" i="2"/>
  <c r="G58" i="2"/>
  <c r="C58" i="2"/>
  <c r="C47" i="2"/>
  <c r="D47" i="2"/>
  <c r="E47" i="2"/>
  <c r="F47" i="2"/>
  <c r="G47" i="2"/>
  <c r="C48" i="2"/>
  <c r="D48" i="2"/>
  <c r="E48" i="2"/>
  <c r="F48" i="2"/>
  <c r="G48" i="2"/>
  <c r="C49" i="2"/>
  <c r="D49" i="2"/>
  <c r="E49" i="2"/>
  <c r="F49" i="2"/>
  <c r="G49" i="2"/>
  <c r="C50" i="2"/>
  <c r="D50" i="2"/>
  <c r="E50" i="2"/>
  <c r="F50" i="2"/>
  <c r="G50" i="2"/>
  <c r="C51" i="2"/>
  <c r="D51" i="2"/>
  <c r="E51" i="2"/>
  <c r="F51" i="2"/>
  <c r="G51" i="2"/>
  <c r="D46" i="2"/>
  <c r="E46" i="2"/>
  <c r="F46" i="2"/>
  <c r="G46" i="2"/>
  <c r="C46" i="2"/>
  <c r="C33" i="2"/>
  <c r="D33" i="2"/>
  <c r="E33" i="2"/>
  <c r="F33" i="2"/>
  <c r="G33" i="2"/>
  <c r="H33" i="2"/>
  <c r="C34" i="2"/>
  <c r="D34" i="2"/>
  <c r="E34" i="2"/>
  <c r="F34" i="2"/>
  <c r="G34" i="2"/>
  <c r="H34" i="2"/>
  <c r="C35" i="2"/>
  <c r="D35" i="2"/>
  <c r="E35" i="2"/>
  <c r="F35" i="2"/>
  <c r="G35" i="2"/>
  <c r="H35" i="2"/>
  <c r="C36" i="2"/>
  <c r="D36" i="2"/>
  <c r="E36" i="2"/>
  <c r="F36" i="2"/>
  <c r="G36" i="2"/>
  <c r="H36" i="2"/>
  <c r="C37" i="2"/>
  <c r="D37" i="2"/>
  <c r="E37" i="2"/>
  <c r="F37" i="2"/>
  <c r="G37" i="2"/>
  <c r="H37" i="2"/>
  <c r="C38" i="2"/>
  <c r="D38" i="2"/>
  <c r="E38" i="2"/>
  <c r="F38" i="2"/>
  <c r="G38" i="2"/>
  <c r="H38" i="2"/>
  <c r="D32" i="2"/>
  <c r="E32" i="2"/>
  <c r="F32" i="2"/>
  <c r="G32" i="2"/>
  <c r="H32" i="2"/>
  <c r="C32" i="2"/>
  <c r="C6" i="2"/>
  <c r="D6" i="2"/>
  <c r="E6" i="2"/>
  <c r="F6" i="2"/>
  <c r="G6" i="2"/>
  <c r="H6" i="2"/>
  <c r="C7" i="2"/>
  <c r="D7" i="2"/>
  <c r="E7" i="2"/>
  <c r="F7" i="2"/>
  <c r="G7" i="2"/>
  <c r="H7" i="2"/>
  <c r="C8" i="2"/>
  <c r="D8" i="2"/>
  <c r="E8" i="2"/>
  <c r="F8" i="2"/>
  <c r="G8" i="2"/>
  <c r="H8" i="2"/>
  <c r="C9" i="2"/>
  <c r="D9" i="2"/>
  <c r="E9" i="2"/>
  <c r="F9" i="2"/>
  <c r="G9" i="2"/>
  <c r="H9" i="2"/>
  <c r="C10" i="2"/>
  <c r="D10" i="2"/>
  <c r="E10" i="2"/>
  <c r="F10" i="2"/>
  <c r="G10" i="2"/>
  <c r="H10" i="2"/>
  <c r="C11" i="2"/>
  <c r="D11" i="2"/>
  <c r="E11" i="2"/>
  <c r="F11" i="2"/>
  <c r="G11" i="2"/>
  <c r="H11" i="2"/>
  <c r="C12" i="2"/>
  <c r="D12" i="2"/>
  <c r="E12" i="2"/>
  <c r="F12" i="2"/>
  <c r="G12" i="2"/>
  <c r="H12" i="2"/>
  <c r="C13" i="2"/>
  <c r="D13" i="2"/>
  <c r="E13" i="2"/>
  <c r="F13" i="2"/>
  <c r="G13" i="2"/>
  <c r="H13" i="2"/>
  <c r="C14" i="2"/>
  <c r="D14" i="2"/>
  <c r="E14" i="2"/>
  <c r="F14" i="2"/>
  <c r="G14" i="2"/>
  <c r="H14" i="2"/>
  <c r="C15" i="2"/>
  <c r="D15" i="2"/>
  <c r="E15" i="2"/>
  <c r="F15" i="2"/>
  <c r="G15" i="2"/>
  <c r="H15" i="2"/>
  <c r="C16" i="2"/>
  <c r="D16" i="2"/>
  <c r="E16" i="2"/>
  <c r="F16" i="2"/>
  <c r="G16" i="2"/>
  <c r="H16" i="2"/>
  <c r="C17" i="2"/>
  <c r="D17" i="2"/>
  <c r="E17" i="2"/>
  <c r="F17" i="2"/>
  <c r="G17" i="2"/>
  <c r="H17" i="2"/>
  <c r="C18" i="2"/>
  <c r="D18" i="2"/>
  <c r="E18" i="2"/>
  <c r="F18" i="2"/>
  <c r="G18" i="2"/>
  <c r="H18" i="2"/>
  <c r="C19" i="2"/>
  <c r="D19" i="2"/>
  <c r="E19" i="2"/>
  <c r="F19" i="2"/>
  <c r="G19" i="2"/>
  <c r="H19" i="2"/>
  <c r="C20" i="2"/>
  <c r="D20" i="2"/>
  <c r="E20" i="2"/>
  <c r="F20" i="2"/>
  <c r="G20" i="2"/>
  <c r="H20" i="2"/>
  <c r="C21" i="2"/>
  <c r="D21" i="2"/>
  <c r="E21" i="2"/>
  <c r="F21" i="2"/>
  <c r="G21" i="2"/>
  <c r="H21" i="2"/>
  <c r="C22" i="2"/>
  <c r="D22" i="2"/>
  <c r="E22" i="2"/>
  <c r="F22" i="2"/>
  <c r="G22" i="2"/>
  <c r="H22" i="2"/>
  <c r="C23" i="2"/>
  <c r="D23" i="2"/>
  <c r="E23" i="2"/>
  <c r="F23" i="2"/>
  <c r="G23" i="2"/>
  <c r="H23" i="2"/>
  <c r="C24" i="2"/>
  <c r="D24" i="2"/>
  <c r="E24" i="2"/>
  <c r="F24" i="2"/>
  <c r="G24" i="2"/>
  <c r="H24" i="2"/>
  <c r="C25" i="2"/>
  <c r="D25" i="2"/>
  <c r="E25" i="2"/>
  <c r="F25" i="2"/>
  <c r="G25" i="2"/>
  <c r="H25" i="2"/>
  <c r="D5" i="2"/>
  <c r="E5" i="2"/>
  <c r="F5" i="2"/>
  <c r="G5" i="2"/>
  <c r="H5" i="2"/>
  <c r="C5" i="2"/>
  <c r="C223" i="2" l="1"/>
  <c r="F207" i="2"/>
  <c r="F206" i="2"/>
  <c r="I223" i="2"/>
  <c r="J218" i="2"/>
  <c r="H223" i="2"/>
  <c r="J219" i="2"/>
  <c r="G223" i="2"/>
  <c r="J220" i="2"/>
  <c r="F223" i="2"/>
  <c r="J221" i="2"/>
  <c r="E223" i="2"/>
  <c r="J222" i="2"/>
  <c r="D223" i="2"/>
  <c r="J217" i="2"/>
  <c r="F204" i="2"/>
  <c r="J216" i="2"/>
  <c r="C210" i="2"/>
  <c r="F208" i="2"/>
  <c r="F193" i="2"/>
  <c r="E210" i="2"/>
  <c r="F205" i="2"/>
  <c r="D210" i="2"/>
  <c r="F209" i="2"/>
  <c r="F192" i="2"/>
  <c r="D197" i="2"/>
  <c r="F203" i="2"/>
  <c r="F190" i="2"/>
  <c r="F195" i="2"/>
  <c r="F180" i="2"/>
  <c r="E197" i="2"/>
  <c r="F194" i="2"/>
  <c r="F191" i="2"/>
  <c r="F181" i="2"/>
  <c r="F196" i="2"/>
  <c r="F170" i="2"/>
  <c r="C184" i="2"/>
  <c r="F182" i="2"/>
  <c r="E184" i="2"/>
  <c r="F179" i="2"/>
  <c r="D184" i="2"/>
  <c r="C197" i="2"/>
  <c r="F178" i="2"/>
  <c r="F183" i="2"/>
  <c r="F177" i="2"/>
  <c r="F168" i="2"/>
  <c r="F167" i="2"/>
  <c r="C171" i="2"/>
  <c r="F169" i="2"/>
  <c r="E171" i="2"/>
  <c r="F166" i="2"/>
  <c r="D171" i="2"/>
  <c r="F165" i="2"/>
  <c r="E152" i="2"/>
  <c r="F164" i="2"/>
  <c r="E155" i="2"/>
  <c r="E151" i="2"/>
  <c r="E157" i="2"/>
  <c r="E153" i="2"/>
  <c r="D158" i="2"/>
  <c r="E154" i="2"/>
  <c r="E156" i="2"/>
  <c r="C158" i="2"/>
  <c r="I91" i="2"/>
  <c r="H91" i="2"/>
  <c r="H143" i="2"/>
  <c r="H135" i="2"/>
  <c r="H127" i="2"/>
  <c r="H125" i="2"/>
  <c r="H113" i="2"/>
  <c r="H105" i="2"/>
  <c r="J85" i="2"/>
  <c r="J77" i="2"/>
  <c r="H111" i="2"/>
  <c r="H103" i="2"/>
  <c r="D91" i="2"/>
  <c r="J86" i="2"/>
  <c r="J78" i="2"/>
  <c r="J90" i="2"/>
  <c r="G91" i="2"/>
  <c r="J87" i="2"/>
  <c r="J79" i="2"/>
  <c r="J71" i="2"/>
  <c r="H114" i="2"/>
  <c r="H106" i="2"/>
  <c r="H98" i="2"/>
  <c r="F91" i="2"/>
  <c r="J88" i="2"/>
  <c r="J80" i="2"/>
  <c r="J72" i="2"/>
  <c r="G118" i="2"/>
  <c r="H117" i="2"/>
  <c r="H109" i="2"/>
  <c r="F118" i="2"/>
  <c r="H101" i="2"/>
  <c r="E118" i="2"/>
  <c r="H138" i="2"/>
  <c r="H130" i="2"/>
  <c r="E91" i="2"/>
  <c r="J89" i="2"/>
  <c r="J81" i="2"/>
  <c r="J73" i="2"/>
  <c r="H97" i="2"/>
  <c r="H112" i="2"/>
  <c r="H110" i="2"/>
  <c r="H104" i="2"/>
  <c r="H102" i="2"/>
  <c r="J82" i="2"/>
  <c r="J74" i="2"/>
  <c r="H115" i="2"/>
  <c r="H107" i="2"/>
  <c r="H99" i="2"/>
  <c r="J83" i="2"/>
  <c r="J75" i="2"/>
  <c r="D118" i="2"/>
  <c r="H116" i="2"/>
  <c r="H108" i="2"/>
  <c r="H100" i="2"/>
  <c r="J70" i="2"/>
  <c r="J84" i="2"/>
  <c r="J76" i="2"/>
  <c r="H144" i="2"/>
  <c r="H139" i="2"/>
  <c r="H136" i="2"/>
  <c r="H131" i="2"/>
  <c r="H128" i="2"/>
  <c r="C118" i="2"/>
  <c r="H140" i="2"/>
  <c r="H132" i="2"/>
  <c r="D145" i="2"/>
  <c r="C91" i="2"/>
  <c r="H142" i="2"/>
  <c r="H134" i="2"/>
  <c r="H129" i="2"/>
  <c r="H126" i="2"/>
  <c r="H137" i="2"/>
  <c r="H133" i="2"/>
  <c r="E145" i="2"/>
  <c r="H141" i="2"/>
  <c r="F145" i="2"/>
  <c r="H124" i="2"/>
  <c r="C145" i="2"/>
  <c r="G145" i="2"/>
  <c r="H62" i="2"/>
  <c r="H60" i="2"/>
  <c r="G64" i="2"/>
  <c r="H63" i="2"/>
  <c r="C64" i="2"/>
  <c r="E39" i="2"/>
  <c r="F64" i="2"/>
  <c r="H61" i="2"/>
  <c r="E64" i="2"/>
  <c r="D64" i="2"/>
  <c r="H59" i="2"/>
  <c r="H58" i="2"/>
  <c r="H50" i="2"/>
  <c r="H51" i="2"/>
  <c r="F52" i="2"/>
  <c r="E52" i="2"/>
  <c r="H49" i="2"/>
  <c r="D52" i="2"/>
  <c r="G52" i="2"/>
  <c r="H48" i="2"/>
  <c r="C52" i="2"/>
  <c r="H47" i="2"/>
  <c r="C39" i="2"/>
  <c r="H46" i="2"/>
  <c r="G39" i="2"/>
  <c r="I34" i="2"/>
  <c r="F39" i="2"/>
  <c r="I38" i="2"/>
  <c r="D39" i="2"/>
  <c r="I35" i="2"/>
  <c r="I36" i="2"/>
  <c r="I23" i="2"/>
  <c r="I19" i="2"/>
  <c r="I15" i="2"/>
  <c r="I11" i="2"/>
  <c r="I7" i="2"/>
  <c r="H39" i="2"/>
  <c r="I37" i="2"/>
  <c r="I33" i="2"/>
  <c r="I32" i="2"/>
  <c r="H26" i="2"/>
  <c r="I24" i="2"/>
  <c r="I20" i="2"/>
  <c r="I16" i="2"/>
  <c r="I12" i="2"/>
  <c r="I8" i="2"/>
  <c r="C26" i="2"/>
  <c r="G26" i="2"/>
  <c r="I25" i="2"/>
  <c r="I17" i="2"/>
  <c r="I13" i="2"/>
  <c r="I9" i="2"/>
  <c r="F26" i="2"/>
  <c r="I21" i="2"/>
  <c r="E26" i="2"/>
  <c r="D26" i="2"/>
  <c r="I22" i="2"/>
  <c r="I18" i="2"/>
  <c r="I14" i="2"/>
  <c r="I10" i="2"/>
  <c r="I6" i="2"/>
  <c r="I5" i="2"/>
  <c r="J223" i="2" l="1"/>
  <c r="F210" i="2"/>
  <c r="F197" i="2"/>
  <c r="F184" i="2"/>
  <c r="E158" i="2"/>
  <c r="F171" i="2"/>
  <c r="H118" i="2"/>
  <c r="J91" i="2"/>
  <c r="H145" i="2"/>
  <c r="H64" i="2"/>
  <c r="H52" i="2"/>
  <c r="I26" i="2"/>
  <c r="I39" i="2"/>
</calcChain>
</file>

<file path=xl/sharedStrings.xml><?xml version="1.0" encoding="utf-8"?>
<sst xmlns="http://schemas.openxmlformats.org/spreadsheetml/2006/main" count="5252" uniqueCount="1666">
  <si>
    <t>المسار الزمني</t>
  </si>
  <si>
    <t>المسار الجغرافي</t>
  </si>
  <si>
    <t>بيانات العقار</t>
  </si>
  <si>
    <t>بيانات واقعة الانهيار</t>
  </si>
  <si>
    <t>بيانات المصابين</t>
  </si>
  <si>
    <t>بيانات القتلى</t>
  </si>
  <si>
    <t>بيانات القرارات السابقة</t>
  </si>
  <si>
    <t>بيانات الاجراءات/القرارات اللاحقة للانهيار</t>
  </si>
  <si>
    <t>ملاحظات</t>
  </si>
  <si>
    <t>التاريخ</t>
  </si>
  <si>
    <t>التقسيم الشهري</t>
  </si>
  <si>
    <t>التقسيم الجغرافي</t>
  </si>
  <si>
    <t>المحافظة</t>
  </si>
  <si>
    <t>الدائرة</t>
  </si>
  <si>
    <t>بيانات تفصيلية لمكان الواقعة كما وردت بالخبر</t>
  </si>
  <si>
    <t>نوع المنشأة</t>
  </si>
  <si>
    <t>تصنيف المنشأة</t>
  </si>
  <si>
    <t>طريقة البناء</t>
  </si>
  <si>
    <t>عدد الطوابق</t>
  </si>
  <si>
    <t>عدد الاسر</t>
  </si>
  <si>
    <t>عدد الأسر كما ورد بالخبر</t>
  </si>
  <si>
    <t>بيانات أخري للعقار كما وردت بالخبر</t>
  </si>
  <si>
    <t>نوع الانهيار</t>
  </si>
  <si>
    <t>بيانات الجزء المنهار كما ورد بالخبر</t>
  </si>
  <si>
    <t xml:space="preserve">اثار مادية مترتبة علي الواقعة </t>
  </si>
  <si>
    <t>العدد الإجمالي</t>
  </si>
  <si>
    <t>ذكور</t>
  </si>
  <si>
    <t>اناث</t>
  </si>
  <si>
    <t>بالغ</t>
  </si>
  <si>
    <t>قاصر</t>
  </si>
  <si>
    <t>مسن</t>
  </si>
  <si>
    <t>بيانات المصابين كما وردت بالخبر</t>
  </si>
  <si>
    <t>عدد</t>
  </si>
  <si>
    <t>بيانات القتلي كما وردت بالخبر</t>
  </si>
  <si>
    <t>قرار سابق بترميم او ازالة كما ورد بالخبر</t>
  </si>
  <si>
    <t>قرار سابق بترميم او ازالة</t>
  </si>
  <si>
    <t>وضع القرار السابق</t>
  </si>
  <si>
    <t>بيانات الدعم الرسمي</t>
  </si>
  <si>
    <t>اجراءات/قرارات السلطات المحلية</t>
  </si>
  <si>
    <t>اجراءات السلطات الجنائية</t>
  </si>
  <si>
    <t>رقم محضر عن الواقعة</t>
  </si>
  <si>
    <t>النص المصدر</t>
  </si>
  <si>
    <t>رابط رسمي 1</t>
  </si>
  <si>
    <t>رابط رسمي 2</t>
  </si>
  <si>
    <t>رابط رسمي 3</t>
  </si>
  <si>
    <t>رابط رسمي 4</t>
  </si>
  <si>
    <t>رابط رسمي 5</t>
  </si>
  <si>
    <t>رابط رسمي 6</t>
  </si>
  <si>
    <t>رابط رسمي 7</t>
  </si>
  <si>
    <t>رابط صحفي 1</t>
  </si>
  <si>
    <t>رابط صحفي 2</t>
  </si>
  <si>
    <t>رابط صحفي 3</t>
  </si>
  <si>
    <t>رابط صحفي 4</t>
  </si>
  <si>
    <t>رابط صحفي 5</t>
  </si>
  <si>
    <t>مارس</t>
  </si>
  <si>
    <t>قنا</t>
  </si>
  <si>
    <t>نجع  حمادي</t>
  </si>
  <si>
    <t>حضر</t>
  </si>
  <si>
    <t xml:space="preserve"> ساحل نجع حمادي شمال قنا</t>
  </si>
  <si>
    <t>منزل</t>
  </si>
  <si>
    <t>منشأة سكنية مشغولة</t>
  </si>
  <si>
    <t>قديم</t>
  </si>
  <si>
    <t>أربع أسر على الأقل</t>
  </si>
  <si>
    <t>المنزل تعرض لحريق هائل مرتين خلال 24 ساعة ما أدى إلى انهياره بعد ساعات من السيطرة على الحريق.</t>
  </si>
  <si>
    <t xml:space="preserve"> كلي </t>
  </si>
  <si>
    <t>كامل العقار</t>
  </si>
  <si>
    <t>حريق</t>
  </si>
  <si>
    <t>لا يوجد</t>
  </si>
  <si>
    <t>معاينة</t>
  </si>
  <si>
    <t>اخطار/ بلاغ / تحرير محضر</t>
  </si>
  <si>
    <t xml:space="preserve">انهيار منزل من طابقين في قنا بعد تعرضه لحريق.. اعرف التفاصيل
    انهار منزل من طابقين، اليوم الأحد، بعد تعرضه لحريق بالأمس، بمنطقة ساحل نجع حمادي شمال قنا.
كانت قد تلقت الأجهزة الأمنية بقنا، إخطارًا يفيد نشوب حريق فى شقتين سكنيتين بساحل نجع حمادي، ولم يسفر الحريق عن أى خسائر بشرية، وتم الدفع بسيارات مطافى للسيطرة عليه. تم تحرير محضر بالواقعة فيما أخطرت الجهات المختصة لتولي التحقيقات.
</t>
  </si>
  <si>
    <t>https://www.youm7.com/story/2025/3/2/%D8%A7%D9%86%D9%87%D9%8A%D8%A7%D8%B1-%D9%85%D9%86%D8%B2%D9%84-%D9%85%D9%86-%D8%B7%D8%A7%D8%A8%D9%82%D9%8A%D9%86-%D9%81%D9%8A-%D9%82%D9%86%D8%A7-%D8%A8%D8%B9%D8%AF-%D8%AA%D8%B9%D8%B1%D8%B6%D9%87-%D9%84%D8%AD%D8%B1%D9%8A%D9%82-%D8%A7%D8%B9%D8%B1%D9%81/6903421</t>
  </si>
  <si>
    <t>https://www.almasryalyoum.com/news/details/3390855</t>
  </si>
  <si>
    <t>القاهرة</t>
  </si>
  <si>
    <t>عابدين</t>
  </si>
  <si>
    <t>غير محدد</t>
  </si>
  <si>
    <t xml:space="preserve">ست أسر على الأقل </t>
  </si>
  <si>
    <t>جزئي</t>
  </si>
  <si>
    <t>سقف</t>
  </si>
  <si>
    <t>قدم العقار وتهالكه</t>
  </si>
  <si>
    <t>بدون إصابات.. سقوط سقف عقار قديم في عابدين....  شهدت منطقة عابدين في وسط القاهرة انهيار سقف الطابق الأول لعقار قديم بدون إصابات أو خسائر بشرية.
تلقت الأجهزة الأمنية بمديرية أمن القاهرة اخطارا من غرفة عمليات النجدة تضمن ورود بلاغا من الأهالي أفاد بسقوط سقف عقار مكون من 3 طوابق في عابدين.
انتقلت أجهزة امن القاهرة مصحوبة بوحدات المحافظة إلى موقع العقار وتبين انهيار سقف الطابق الأرضي بدون وقوع إصابات أو خسائر بشرية في الأرواح.</t>
  </si>
  <si>
    <t>https://www.elbalad.news/6500233</t>
  </si>
  <si>
    <t>مصر القديمة</t>
  </si>
  <si>
    <t xml:space="preserve">سقف  </t>
  </si>
  <si>
    <t>خسائر بشرية</t>
  </si>
  <si>
    <t xml:space="preserve">أصيب شخصان إثر انهيار سقف شقة سكنية بمنطقة مصر القديمة، ونقلت سيارات الإسعاف المصابين إلى المستشفى لتلقى العلاج اللازم.
تلقت الأجهزة الأمنية بمديرية أمن القاهرة، بلاغا من الأهالي بانهيار سقف فى مصر القديمة واصيب شخصان في الحادث، وانتقلت الأجهزة الأمنية وقوات الإنقاذ البرى إلى مكان الحادث.
بالانتقال والفحص، تبين من المعاينة انهيار سقف خشبي في شقة سكنية وقامت قوات الإنقاذ البرى باستخراج المصابين، وتبين إصابة شخصين في الحادث بكدمات متفرقة، وتم نقلهما للمستشفى لتلقي العلاج اللازم، وتم اتخاذ الإجراءات القانونية، وجارى العرض على النيابة.
</t>
  </si>
  <si>
    <t>https://www.youm7.com/story/2025/3/3/%D8%A5%D8%B5%D8%A7%D8%A8%D8%A9-%D8%B4%D8%AE%D8%B5%D9%8A%D9%86-%D9%81%D9%89-%D8%AD%D8%A7%D8%AF%D8%AB-%D8%A7%D9%86%D9%87%D9%8A%D8%A7%D8%B1-%D8%B3%D9%82%D9%81-%D8%B4%D9%82%D8%A9-%D8%A8%D9%85%D9%86%D8%B7%D9%82%D8%A9-%D9%85%D8%B5%D8%B1-%D8%A7%D9%84%D9%82%D8%AF%D9%8A%D9%85%D8%A9/6903906</t>
  </si>
  <si>
    <t>https://www.elbalad.news/6500460</t>
  </si>
  <si>
    <t>بولاق أبو العلا</t>
  </si>
  <si>
    <t>السبتية</t>
  </si>
  <si>
    <t>خالي من السكان</t>
  </si>
  <si>
    <t xml:space="preserve">إنهيار حوائط </t>
  </si>
  <si>
    <t xml:space="preserve"> قرار إزالة</t>
  </si>
  <si>
    <t>لم ينفذ</t>
  </si>
  <si>
    <t>انهيار جزئى لعقار في السبتية وإصابة شخص أثناء مروره... أصيب شخص جراء انهيار أجزاء من عقار مهجور في منطقة السبتية مكون من 3 طوابق، وتم نقل إلى المستشفى لتلقي العلاج اللازم.  وتحرر محضر بالواقعة وتولت النيابة العامة التحقيق
تلقت الأجهزة الأمنية بمديرية أمن القاهرة اخطارا من غرفة عمليات النجدة تضمن ورود بلاغا من الأهالى يفيد بسقوط أجزاء من عقار، بمنطقة السبتية بدائرة قسم شرطة بولاق أبو العلا.
وعلى الفور، انتقل رجال الحماية المدنية والأمن، مصحوبين بسيارة إسعاف إلى مكان البلاغ، وبالفحص تبين سقوط جزء من عقار مكون من 3 طوابق خالى من السكان، أسفر عن إصابة شخص أثناء مروره بجوار العقار، وتم نقله إلى المستشفى لتلقي العلاج اللازم.</t>
  </si>
  <si>
    <t>https://www.youm7.com/story/2025/3/8/%D8%A7%D9%86%D9%87%D9%8A%D8%A7%D8%B1-%D8%AC%D8%B2%D8%A6%D9%89-%D9%84%D8%B9%D9%82%D8%A7%D8%B1-%D8%AE%D8%A7%D9%84%D9%8A-%D9%85%D9%86-%D8%A7%D9%84%D8%B3%D9%83%D8%A7%D9%86-%D9%81%D9%89-%D8%A7%D9%84%D8%B3%D8%A8%D8%AA%D9%8A%D8%A9/6910714</t>
  </si>
  <si>
    <t>https://www.elbalad.news/6506597</t>
  </si>
  <si>
    <t>صدفا</t>
  </si>
  <si>
    <t>ريف</t>
  </si>
  <si>
    <t xml:space="preserve">قرية الدوير </t>
  </si>
  <si>
    <t>أسرة واحدة</t>
  </si>
  <si>
    <t>كلي</t>
  </si>
  <si>
    <t>مدحت.ك" 25 عامًا</t>
  </si>
  <si>
    <t>ابلاغ/تحرير محضر</t>
  </si>
  <si>
    <t>إصابة شخص في إنهيار منزل بأسيوط...  أصيب شخص في انهيار منزل قديم مكون من طابق واحد وقع صباح اليوم السبت بقرية الدوير بمركز صدفا بمحافظة أسيوط.
تلقي اللواء وائل نصار مدير أمن أسيوط، إخطارًا من غرفة عمليات النجدة يفيد ورود بلاغ من الأهالي حول انهيار منزل ووجود مصاب.
على الفور انتقل ضباط مباحث المركز وسيارات الإسعاف والحماية المدنية إلى موقع الحادث، وتبين من المعاينة والفحص أن المنزل عبارة عن غرفتين بمساحة 30 متر ومملوك للمواطن "راشد.ف"، مبني بالطوب اللبن  ومسقوف بالجريد وأفلاق النخيل، ونتج عن الانهيار إصابة المواطن" مدحت.ك" 25 عامًا.
وفرضت قوات الحماية المدنية كردونًا أمنيا بمحيط المنطقة، حرر المحضر اللازم تمهيدًا للعرض على النيابة.</t>
  </si>
  <si>
    <t>https://www.elbalad.news/6506396</t>
  </si>
  <si>
    <t>السيدة زينب</t>
  </si>
  <si>
    <t>أجزاء من سقف</t>
  </si>
  <si>
    <t>لا خسائر بشرية.. سقوط سقف الطابق الأخير بعقار في السيدة زينب...  شهدت منطقة السيدة زينب في القاهرة، سقوط سقف الطابق الأخير لعقار مكون من 3 طوابق، دون وقوع أي إصابات أو خسائر بشرية.
تلقت الأجهزة الأمنية بمديرية أمن القاهرة اخطارا من غرفة عمليات شرطة النجدة تضمن ورود بلاغا من الأهالى أفاد بسقوط أجزاء من سقف سطح عقار، بمنطقة السيدة زينب.
وعلى الفور، انتقل رجال الحماية المدنية والأمن، إلى مكان البلاغ، وبالفحص تبين سقوط جزء من سقف سطح العقار مكون من 3 طوابق، دون وقوع أي إصابات أو خسائر في الأرواح، وتحرر محضر بالواقعة وتولت النيابة العامة التحقيق.</t>
  </si>
  <si>
    <t>https://www.elbalad.news/6506729</t>
  </si>
  <si>
    <t>شبرا</t>
  </si>
  <si>
    <t>حي الساحل بمنطقة شبرا</t>
  </si>
  <si>
    <t>ثماني أسر على الأقل</t>
  </si>
  <si>
    <t>إنهيار حائط</t>
  </si>
  <si>
    <t>بدون إصابات .. سقوط سقف غرفة داخل عقار بمنطقة الساحل بالقاهرة..  شهد حي الساحل بمنطقة شبرا في القاهرة حادث سقوط سقف غرفة خشبية في عقار قديم بدون إصابات أو خسائر بشرية في الأرواح.
 تلقت الأجهزة الأمنية بمديرية أمن القاهرة اخطارا من غرفة عمليات النجدة تضمن ورود بلاغا من الأهالي أفاد بسقوط سقف غرفة خشبي بالطابق الرابع بأحد العقارات القديمة في الساحل بمنطقة شبرا.
انتقلت أجهزة أمن القاهرة إلى موقع الحادث وتبين انهيار سقف غرفة في عقار مكون من 4 طوابق بمنطقة شبرا بدون إصابات أو خسائر بشرية، وتحرر المحضر اللازم وتم اتخاذ الإجراءات القانونية اللازمة في الحادث.</t>
  </si>
  <si>
    <t>https://www.elbalad.news/6508288</t>
  </si>
  <si>
    <t>سوهاج</t>
  </si>
  <si>
    <t>طهطا</t>
  </si>
  <si>
    <t xml:space="preserve"> منطقة الفخرانية</t>
  </si>
  <si>
    <t>المنزل مبني من الطين والطوب الأحمر، ومسقوف بالعروق الخشبية</t>
  </si>
  <si>
    <t>إنهيار حائط بالطابق الأول</t>
  </si>
  <si>
    <t>لايوجد</t>
  </si>
  <si>
    <t>إنهيار جزئى بمنزل دون حدوث إصابات بشرية بطهطا شمال سوهاج.....  شهد نطاق الوحدة المحلية لمركز ومدينة طهطا، شمال محافظة سوهاج، انهيار جزئى لمنزل من الداخل بناحية منطقة الفخرانية، دون حدوث إصابات أو خسائر بالأرواح.
ترجع الواقعة عقب تلقى الأجهزة المعنية بلاغا يفيد إنهار حائط بالطابق الأول، بمنزل من 3 طوابق بناحية منطقة الفخرانية  التابعة لبندر طهطا ، ولا توجد خسائر بشرية في الأرواح، وتم إخلاء المنزل وفرض كردون أمنى بالمنطقة .
South MED
00:09
Play
00:16 / 00:16
Mute
Fullscreen
Copy video url
Play / Pause
Mute / Unmute
Report a problem
Language
Share
Vidverto Player
وبالإنتقال والفحص تبين من خلال المعاينة إنهيار حائط بالطابق الأول في منزل من 3 طوابق ملك ورثة أحمد ع ز، بمنطقة الفخرانية ببندر طهطا، والمنزل مبني من الطين والطوب الأحمر، ومسقوف بالعروق الخشبية، على مساحة تقارب 150 مترا مربعا.
تم إخلاء المنزل من السكان المقيمين  وتم إتخاذ الإجراءات القانونية اللازمة حيال الواقعة وتم إخطار الوحدة المحلية والإدارة الهندسية لفحص المنزل والمنازل المجاورة.</t>
  </si>
  <si>
    <t>https://www.youm7.com/story/2025/3/11/%D8%A5%D9%86%D9%87%D9%8A%D8%A7%D8%B1-%D8%AC%D8%B2%D8%A6%D9%89-%D8%A8%D9%85%D9%86%D8%B2%D9%84-%D8%AF%D9%88%D9%86-%D8%AD%D8%AF%D9%88%D8%AB-%D8%A5%D8%B5%D8%A7%D8%A8%D8%A7%D8%AA-%D8%A8%D8%B4%D8%B1%D9%8A%D8%A9-%D8%A8%D8%B7%D9%87%D8%B7%D8%A7-%D8%B4%D9%85%D8%A7%D9%84-%D8%B3%D9%88%D9%87%D8%A7%D8%AC/6914239</t>
  </si>
  <si>
    <t>الدقهلية</t>
  </si>
  <si>
    <t>ليسا  الجمالية</t>
  </si>
  <si>
    <t> قرية عزبة رفاعي</t>
  </si>
  <si>
    <t xml:space="preserve">أجزاء من سقف </t>
  </si>
  <si>
    <t xml:space="preserve"> فاطمة إبراهيم السادات 45 سنة </t>
  </si>
  <si>
    <t xml:space="preserve">إصابة سيدة سقط عليها جزء من سقف المنزل فى الدقهلية... أصيبت سيدة فى قرية عزبة رفاعي التابعة لمركز ليسا الجمالية شمال محافظة الدقهلية، نتيجة سقوط جزء من سقف المنزل عليها.
تلقي مدير أمن الدقهلية، إخطارا من مدير مباحث المديرية، بورود بلاغ من أهالي قرية عزبة رفاعي التابعة لمركز ليسا الجمالية بسقوط جزء من سقف منزل على سيدة. وعلى الفور انتقل ضباط مباحث المركز إلى مكان البلاغ وبالفحص تبين انهيار جزء من سقف منزل بعزبة رفاعى ليسا الجمالية، وتم توجيه سيارتي إسعاف، وتبين إصابة سيدة تدعي فاطمة إبراهيم السادات 45 سنة عزبة رفاعى الجمالية، باشتباه كسر بالحوض، وتم نقلها إلى مستشفي الجمالية المركزي، وجاري تحرير محضر بالواقعة والعرض على النيابة العامة لمباشرة التحقيق.
</t>
  </si>
  <si>
    <t>https://www.youm7.com/story/2025/3/11/%D8%A5%D8%B5%D8%A7%D8%A8%D8%A9-%D8%B3%D9%8A%D8%AF%D8%A9-%D8%B3%D9%82%D8%B7-%D8%B9%D9%84%D9%8A%D9%87%D8%A7-%D8%AC%D8%B2%D8%A1-%D9%85%D9%86-%D8%B3%D9%82%D9%81-%D8%A7%D9%84%D9%85%D9%86%D8%B2%D9%84-%D9%81%D9%89-%D8%A7%D9%84%D8%AF%D9%82%D9%87%D9%84%D9%8A%D8%A9/6915399</t>
  </si>
  <si>
    <t>الخليفة</t>
  </si>
  <si>
    <t>أجزاء من العقار</t>
  </si>
  <si>
    <t>بدون إصابات.. سقوط أجزاء من عقار قديم في الخليفة بالقاهرة...  شهدت منطقة الخليفة في القاهرة سقوط أجزاء من عقار قديم خال من السكان مكون من طابقين بدون إصابات أو خسائر بشرية.
تلقت الأجهزة الأمنية بمديرية أمن القاهرة اخطارا من غرفة عمليات النجدة تضمن ورود بلاغا من الأهالي أفاد بسقوط اجزاء من عقار قديم بمنطقة الخليفة وعلى الفور انتقلت الحماية المدنية مصحوبة بأجهزة محافظة القاهرة لموقع الحادث.
بالانتقال والفحص تبين من المعاينة والتحريات التي أجرتها أجهزة أمن القاهرة انهيار اجزاء من عقار قديم خال من السكان بدون وقوع إصابات أو خسائر بشرية وتم تشكيل لجنة من الحي لاتخاذ الإجراءات اللازمة وفحص العقارات المجاورة.</t>
  </si>
  <si>
    <t>https://www.elbalad.news/6510644</t>
  </si>
  <si>
    <t>مركز قنا</t>
  </si>
  <si>
    <t>شارع سفينة</t>
  </si>
  <si>
    <t>العقار مبني من الطوب اللبني</t>
  </si>
  <si>
    <t xml:space="preserve">انهيار منزل من الطوب اللبن دون خسائر بشرية بقنا...  انهار منزل، اليوم الخميس، مبني من الطوب اللبن بشارع سفينة في مدينة قنا، دون خسائر بشرية.
تلقت الأجهزة الأمنية بقنا، إخطاراً من غرفة العمليات يفيد انهيار منزل من الطوب اللبن في شارع سفينة بمدينة قنا، دون خسائر بشرية. تم تحرير محضر بالواقعة وأخطرت الجهات المختصة لتولي التحقيقات وجاري إزالة الأنقاض من الشارع.
</t>
  </si>
  <si>
    <t>https://www.youm7.com/story/2025/3/13/%D8%A7%D9%86%D9%87%D9%8A%D8%A7%D8%B1-%D9%85%D9%86%D8%B2%D9%84-%D9%85%D9%86-%D8%A7%D9%84%D8%B7%D9%88%D8%A8-%D8%A7%D9%84%D9%84%D8%A8%D9%86-%D8%AF%D9%88%D9%86-%D8%AE%D8%B3%D8%A7%D8%A6%D8%B1-%D8%A8%D8%B4%D8%B1%D9%8A%D8%A9-%D8%A8%D9%82%D9%86%D8%A7/6917194</t>
  </si>
  <si>
    <t>ثان منتزة</t>
  </si>
  <si>
    <t>شارع 30 بمنطقة 45</t>
  </si>
  <si>
    <t>إنهيار حوائط</t>
  </si>
  <si>
    <t xml:space="preserve">«الجدران طارت».. إصابة شخص إثر انفجار أسطوانة بوتاجاز بشقة في المنتزة بالإسكندرية ...  شهدت منطقة المنتزة شرق الإسكندرية، مساء اليوم الخميس، انفجار اسطوانة بوتاجاز داخل شقة سكنية بالطابق الثالث بإحدى العقارات،ما اسفر عن أصابة شخص بحروق وتحطم جدران الشقة جراء الموجة الإنفجارية. بدات الواقعة بتلقى قسم شرطة المنتزه ثان،أخطارا من شرطة النجدة، يفيد ورود بلاغ باندلاع حريق بعقار بميدان مكة المكرمة بشارع 30 بدائرة القسم،وعلى الفور انتقل ضباط القسم رفقة قوات الحماية المدنية وسيارة الإسعاف إلى موقع الحريق.   وتبين من المعاينة نشوب حريق بشقة سكنية بالطابق الثالث بالعقار المشار إليه والمكون من 4 طوابق، إثر انفجار إسطوانة «أنبوبة» بوتاجاز، ما أسفر عن إصابة محمود مبروك راشد، 40 سنة، بحروق من الدرجة الثانية بعموم الجسم بنسبة 50٪.
تم نقل المصاب إلى المستشفى الأميري الجامعي،لتلقى العلاج اللازم،وحرى السيطرة على النيران وإخمادها، فيما تسببت الموجة الانفجارية في انهيار أجزاء من جدران الشقة محل البلاغ.
تحرر المحضر اللازم بالواقعة بقسم شرطة المنتزه ثان، وباشرت النيابة العامة التحقيق.
</t>
  </si>
  <si>
    <t>https://www.almasryalyoum.com/news/details/3399844</t>
  </si>
  <si>
    <t>https://www.elbalad.news/6512974</t>
  </si>
  <si>
    <t>حي الجمرك</t>
  </si>
  <si>
    <t xml:space="preserve"> حارة المدورة بمنطقة بحري</t>
  </si>
  <si>
    <t>العقار كان آيل للسقوط ويستند على ألواح خشبية</t>
  </si>
  <si>
    <t>الحماية المدنية تنقذ مواطنا سقط عليه عقار قديم فى حى الجمرك بالإسكندرية...  تمكنت قوات الحماية المدنية في الإسكندرية، من إنقاذ مواطن بعدما انهارت عليه أحجار واحُتجز داخل عقار خالي من السكان وآيل للسقوط في حارة المدورة بمنطقة بحري، وتم اتخاذ الإجراءات اللازمة حيال الواقعة.
البداية عندما تلقت الأجهزة الأمنية إخطارًا من قسم شرطة الجمرك بورود بلاغ يفيد احتجاز شخص داخل عقار بحارة المدورة، وعلي الفور انتقل ضباط القسم وقوات الحماية المدنية رفقة سيارة الإسعاف إلى موقع البلاغ. وكشف المعاينة محاولة جامع قمامة نباش خلع ألواح خشب يستند عليها جدران وأسقف عقار آيل للسقوط فانهارت عليه الأحجار، ما أدى إلى إصابته وشل حركته واحتجازه داخل العقار المشار إليه.
وتمكن رجال الحماية المدنية من إنقاذه من داخل العقار ونقله بسيارة الإسعاف إلى المستشفى، لتلقي العلاج اللازم، تحرر محضر بالواقعة بقسم شرطة الجمرك، والعرض على جهات التحقيق.</t>
  </si>
  <si>
    <t>https://www.youm7.com/story/2025/3/15/%D8%A7%D9%84%D8%AD%D9%85%D8%A7%D9%8A%D8%A9-%D8%A7%D9%84%D9%85%D8%AF%D9%86%D9%8A%D8%A9-%D8%AA%D9%86%D9%82%D8%B0-%D9%85%D9%88%D8%A7%D8%B7%D9%86%D8%A7-%D8%B3%D9%82%D8%B7-%D8%B9%D9%84%D9%8A%D9%87-%D8%B9%D9%82%D8%A7%D8%B1-%D9%82%D8%AF%D9%8A%D9%85-%D9%81%D9%89-%D8%AD%D9%89/6919866</t>
  </si>
  <si>
    <t>المراغة</t>
  </si>
  <si>
    <t>يقطن بالعقار مالكه فقط</t>
  </si>
  <si>
    <t>عقار مبني بالطوب اللبن ومسقوف بالعروق الخشبية</t>
  </si>
  <si>
    <t xml:space="preserve">إبراهيم ا ح ح  45 سنة عامل مالك المنزل  ومقيم بذات الناحية </t>
  </si>
  <si>
    <t xml:space="preserve">مصرع شخص فى انهيار منزل قديم بالمراغة شمال محافظة سوهاج... شهد نطاق الوحدة المحلية لمركز ومدينة المراغة، شمال محافظة سوهاج، حدوث انهيار منزل مأهول بالسكان، مكون من 3 طوابق، نتج عن الإنهيار وفاة مالك المنزل، وتم إستخراجه من تحت الأنقاض، وتم نقله للمستشفى والتحفظ على الجثة بالمشرحة تحت تصرف النيابة.
ترجع الواقعة عقب تلقى اللواء صبرى صالح عزب، مساعد الوزير مدير أمن سوهاج، قد تلقى بلاغا من نائبه لقطاع الشمال، يفيد بإنهيار منزل ووفاة مالكه، وتم فرض كردون امنى بالمنطقة. وبالإنتقال والفحص تبين من خلال التحريات التي أشرف عليها اللواء محمود طه، مدير إدارة المباحث الجنائية، وقادها العميد رئيس مباحث المديرية، وضباط وحدة مباحث مركز شرطة المراغة، بإنهيار منزل مأهول بالسكان مكون من ثلاث طوابق مشيد بالطوب اللبن ومسقوف بالعروق الخشبية ملك المدعو إبراهيم ا ح ح  45 سنة عامل ومقيم بذات الناحية يقطنه المذكور بمفرده.
تمكنت قوات الإنقاذ البري من إستخراج مالك المنزل المذكور من أسفل الأنقاض وتبين وفاته وتم نقل الجثة لمشرحة لمستشفي طهطا العام.
وبسؤال شقيق مالك المنزل المتوفي المدعو سامي ا ح ح 55 سنة موظف ومقيم بذات الناحية بمضمون ما سبق وعلل سبب الإنهيار لقدم المنزل وتهالكه ولم يتهم أحداً بالتسبب فـي ذلك، ونفي الشبهة الجنائية، تم تحرير محضرا بالواقعة، وتم العرض على النيابة العامة التي تولت التحقيق في الواقعة.
</t>
  </si>
  <si>
    <t>https://www.youm7.com/story/2025/3/15/%D9%85%D8%B5%D8%B1%D8%B9-%D8%B4%D8%AE%D8%B5-%D9%81%D9%89-%D8%A7%D9%86%D9%87%D9%8A%D8%A7%D8%B1-%D9%85%D9%86%D8%B2%D9%84-%D9%82%D8%AF%D9%8A%D9%85-%D8%A8%D8%A7%D9%84%D9%85%D8%B1%D8%A7%D8%BA%D8%A9-%D8%B4%D9%85%D8%A7%D9%84-%D9%85%D8%AD%D8%A7%D9%81%D8%B8%D8%A9-%D8%B3%D9%88%D9%87%D8%A7%D8%AC/6919235</t>
  </si>
  <si>
    <t>https://www.elbalad.news/6514179</t>
  </si>
  <si>
    <t xml:space="preserve">خالي من السكان.. انهيار جزئى لعقار فى بولاق أبو العلا....وقع انهيار جزئي لعقار خالى من السكان عقب سقوط حوائط بداخله فى بولاق أبو العلا بالقاهرة دون إصابات، وحرر محضر بالواقعة، وتولت النيابة المختصة التحقيق.
ورد بلاغ لغرفة النجدة بمديرية أمن القاهرة ، يفيد حدوث انهيار جزئي بعقار في بولاق أبو العلا  ، انتقل رجال المباحث إلى محل الواقعة لإجراء المعاينة والتحريات ،وتبين حدوث انهيار جزئي داخل عقار خالى من السكان عبارة عن سقوط حوائط داخل العقار دون وقوع أى اصابات، وصادر له قرار إزالة ، وتحرر محضر بالواقعة، لتباشر النيابة المختصة التحقيق.. </t>
  </si>
  <si>
    <t>https://www.youm7.com/story/2025/3/16/%D8%AE%D8%A7%D9%84%D9%8A-%D9%85%D9%86-%D8%A7%D9%84%D8%B3%D9%83%D8%A7%D9%86-%D8%A7%D9%86%D9%87%D9%8A%D8%A7%D8%B1-%D8%AC%D8%B2%D8%A6%D9%89-%D9%84%D8%B9%D9%82%D8%A7%D8%B1-%D9%81%D9%89-%D8%A8%D9%88%D9%84%D8%A7%D9%82-%D8%A3%D8%A8%D9%88-%D8%A7%D9%84%D8%B9%D9%84%D8%A7/6921165</t>
  </si>
  <si>
    <t>الشرابية</t>
  </si>
  <si>
    <t>قرار إزلة</t>
  </si>
  <si>
    <t xml:space="preserve">انهيار جزئى لعقار خالى من السكان فى الشرابية.... وقع انهيار جزئي لعقار خالى من السكان عقب سقوط حوائط بداخله فى الشرابية بالقاهرة دون إصابات، وحرر محضر بالواقعة وتولت النيابة المختصة التحقيق.
ورد بلاغ لغرفة النجدة بمديرية أمن القاهرة يفيد حدوث انهيار جزئي بعقار في الشرابية، انتقل رجال المباحث إلى محل الواقعة لإجراء المعاينة والتحريات، وتبين حدوث انهيار جزئي داخل عقار خالى من السكان عبارة عن سقوط حوائط داخل العقار دون وقوع أى اصابات، وصادر له قرار إزالة وتحرر محضر بالواقعة، لتباشر النيابة المختصة التحقيق. </t>
  </si>
  <si>
    <t>https://www.youm7.com/story/2025/3/19/%D8%A7%D9%86%D9%87%D9%8A%D8%A7%D8%B1-%D8%AC%D8%B2%D8%A6%D9%89-%D9%84%D8%B9%D9%82%D8%A7%D8%B1-%D8%AE%D8%A7%D9%84%D9%89-%D9%85%D9%86-%D8%A7%D9%84%D8%B3%D9%83%D8%A7%D9%86-%D9%81%D9%89-%D8%A7%D9%84%D8%B4%D8%B1%D8%A7%D8%A8%D9%8A%D8%A9/6924558</t>
  </si>
  <si>
    <t>https://www.elbalad.news/6518052</t>
  </si>
  <si>
    <t>بني عبيد</t>
  </si>
  <si>
    <t>عزبة سمعان</t>
  </si>
  <si>
    <t>أسرة واحدة على الأقل</t>
  </si>
  <si>
    <t xml:space="preserve"> العقار  قديم وغير مرخص وعبارة عن دور أرضي مسقوف بالعرق والسدة، ومغطى بطبقة خرسانية بسمك 8 سم، مدعومة بعروق خشبية قديمة يظهر عليها آثار تسوس و كانت تستخدم للدروس الخصوصية </t>
  </si>
  <si>
    <t>إنهيار سقف</t>
  </si>
  <si>
    <t xml:space="preserve"> هند وائل على، 9 سنوات، بجرح قطعي بفروة الرأس.
- زهراء صقر منير، 9 سنوات، بسحجة باليد اليسرى.
- سيلا شعبان مصطفى، 10 سنوات، بسحجة بالوجه.
- محمد إبراهيم محمد، 7 سنوات، بجرح بفروة الرأس.   - معاذ رضا شعبان، 10 سنوات، بجرح بفروة الرأس.
- مازن فتوح أحمد، 10 سنوات، بألم أسفل الظهر.
- أحمد محمود أحمد، 10 سنوات، بألم أسفل الظهر.
- يوسف حازم فرج، 10 سنوات، بجرح بفروة الرأس.
- مروان فتوح أحمد، 10 سنوات، بسحجات بالوجه والرقبة.
- رحمة السيد محمد، 10 سنوات، بسحجات بالوجه والرقبة.
- مالك أشرف فؤاد، 10 سنوات، بألم أسفل الظهر.
- زياد محمد منير، 10 سنوات، بألم أسفل الظهر.
- جوري محمد إبراهيم، 7 سنوات، بجرح بفروة الرأس.
- نور جمال السعيد، 10 سنوات، بألم بالظهر.
- سما علاء محمد، 10 سنوات، باشتباه كسر بالقدم اليسرى.
- محمد صالح إبراهيم حسين، 6 سنوات، مصابًا بنزيف في المخ ونزيف في البطن.
- شيماء محمود إبراهيم محمد، 10 سنوات، مصابة بكدمات بالوجه وجروح في الرأس، لمستشفى دكرنس لتلقي العلاج اللازم.</t>
  </si>
  <si>
    <t>محمد أحمد رجب،  7 سنوات</t>
  </si>
  <si>
    <t>فريق طبي لمتابعة حالة الأطفال/  صرف تعويضات مالية</t>
  </si>
  <si>
    <t>ضبط المعلمة ومالك العقار وإحالتهما للنيابة العامة للتحقيق ومن ثم إخلاء سبيلهما بكفالة قدرها 50 ألف لكل منهما.</t>
  </si>
  <si>
    <t xml:space="preserve">درس خصوصي ينتهي بكارثة.. وفاة تلميذ وإصابة 17 آخرين في انهيار سقف بالدقهلية... لقي تلميذ مصرعه بينما أصيب 17 آخرين منهم تلميذ في حالة خطرة، اليوم، إثر سقوط سقف غرفة عليهم أثناء تلقيهم درس خصوصي، بعزبة سمعان التابعة لمركز بني عبيد، في محافظة الدقهلية، وتم نقل الجثة للمشرحة والمصابين للمستشفى لتلقي العلاج اللازم. وكان الأجهزة الأمنية بقيادة مدير أمن الدقهلية تلقى إخطارًا من مدير المباحث الجنائية، يفيد بورود بلاغ لمأمور مركز شرطة بني عبيد، بسقوط سقف غرفة درس خصوصي على التلاميذ، بعزبة سمعان التابعة للمركز، ووجود مصابين.  وعلى الفور، انتقل ضباط وحدة مباحث المركز لمكان البلاغ، وبالفحص تبين انهيار سقف غرفة تستخدم في الدروس الخصوصية، وذلك في أثناء وجود أطفال بالمرحلة الابتدائية، ما أسفر عن مصرع تلميذ وإصابة 17 آخرين منهم تلميذ في حالة خطرة، وتم ضبط المعلمة «دعاء.ص.ا.ل».
النيابة العامة
تم نقل الجثة للمشرحة و17 المصابين لمستشفى بني عبيد لتلقي العلاج، وتحرر محضر بالواقعة، والعرض على النيابة العامة لإجراء التحقيقات.
</t>
  </si>
  <si>
    <t>https://www.almasryalyoum.com/news/details/3404704</t>
  </si>
  <si>
    <t>https://www.youm7.com/story/2025/3/19/%D8%AA%D9%82%D8%B1%D9%8A%D8%B1-%D8%A7%D9%86%D9%87%D9%8A%D8%A7%D8%B1-%D8%B3%D9%82%D9%81-%D8%B9%D9%84%D9%89-18-%D8%B7%D8%A7%D9%84%D8%A8%D8%A7-%D8%A8%D8%A7%D9%84%D8%AF%D9%82%D9%87%D9%84%D9%8A%D8%A9-%D8%A7%D9%86%D9%87%D9%8A%D8%A7%D8%B1-%D8%B3%D9%88%D8%B1-%D9%85%D8%AC%D8%A7%D9%88%D8%B1/6925507</t>
  </si>
  <si>
    <t>مدينة المنصورة</t>
  </si>
  <si>
    <t>شارع الترعة</t>
  </si>
  <si>
    <t>اتلاف 3 سيارات</t>
  </si>
  <si>
    <t>تحطم 3 سيارات بعد انهيار بروز عقار قديم بالدقهلية.... شهدت محافظة الدقهلية، سقوط بروز قديمة من عقار بشارع الترعة بمدينة المنصورة، ما تسبب في تحطم وحدوث تلفيات بـ3 سيارات كانت متوقفة أسفله، دون أن يسفر عن وقوع إصابات أو خسائر بشرية. وكان مدير أمن الدقهلية قد تلقى إخطارًا من مدير المباحث الجنائية، يفيد بورود بلاغ لإدارة شرطة النجدة، بانهيار أجزاء من عقار بشارع الترعة بمدينة المنصورة.
وعلى الفور انتقل ضباط وحدة المباحث، والحماية المدنية، وأحمد محمد عبدالعظيم، رئيس حى غرب المنصورة، والأجهزة المختصة لمكان العقار المنهار، وبالفحص والمعاينة تبين أن الانهيار حدث في بروز قديم بالعقار.
وتسبب الانهيار في حدوث تلفيات بـ3 سيارات كانت متواجدة بمحيط العقار أمام المحلات بالطابق الأرضي، وسقطت عليها الأجزاء المنهارة ما أسفر عن تحطمهم.
Nigeria the most popular African football team from 90s
00:00
Pause
00:03 / 01:20
Mute
Settings
Fullscreen
Copy video url
Play / Pause
Mute / Unmute
Report a problem
Language
Share
Vidverto Player
وجرى تحرير المحضر اللازم بالواقعة، والعرض على النيابة العامة لمباشرة التحقيقات، ووجه رئيس حي غرب المنصورة مالك العقار المنهار، بسرعة رفع الأنقاض الناجمة عن الحادث، لإعادة فتح الشارع أمام المارة والمواطنين.</t>
  </si>
  <si>
    <t>https://www.almasryalyoum.com/news/details/3405237</t>
  </si>
  <si>
    <t>أسرتين</t>
  </si>
  <si>
    <t>بعد سقوط سقف.. إخلاء سكان عقار في بولاق أبو العلا .... سقطت أجزاء من عقار مكون من طابقين بمنطقة بولاق ابو العلا في القاهرة، بدون إصابات أو خسائر بشرية.
تلقت الأجهزة الأمنية بمديرية أمن القاهرة اخطارا من غرفة عمليات النجدة تضمن ورود بلاغا من الأهالي أفاد بسقوط أجزاء من عقار في منطقة بولاق ابو العلا وعلى الفور انتقلت أجهزة الأمن إلى موقع البلاغ.
بالانتقال والفحص، تبين من المعاينة والتحريات التي أجرتها أجهزة أمن القاهرة أن العقار مكون من طابقين ويقطن به أسرتين، وسقط منه سقف في شقة بالطابق الثاني.
تم إخلاء العقار من الأسرتين وشكلت أجهزة المحافظة لجنة هندسية لفحصه وتحرر المحضر اللازم وتم اتخاذ الإجراءات القانونية اللازمة.</t>
  </si>
  <si>
    <t>https://www.elbalad.news/6519712</t>
  </si>
  <si>
    <t>أبو تيج</t>
  </si>
  <si>
    <t>شارع بين الجناين قرية النخيلة</t>
  </si>
  <si>
    <t>العقار بالطوب الأحمر " حامل محمول"</t>
  </si>
  <si>
    <t>خسائر بشرية ومفقودين</t>
  </si>
  <si>
    <t>" مريم أحمد فرغلي " 8 أعوام، و " يوسف أحمد فرغلي " 11 عامًا، و " زينب أبو العلا ثابت " 70 عاما، و " ياسين أحمد فرغلي " عامين ، و " صلاح فتحي محمد" 60 عامًا، و " ملك محمد فتحي " 10 أعوام</t>
  </si>
  <si>
    <t>" سحر حمدي محمد " 40 عاما، و " أمنية صلاح فتحي محمد" 18 عامًا ، و " أماني صلاح فتحي " 15 عامًا، و "موده محمد فتحي "5  أعوام، و " مديحه محمود سيد 53 عامًا</t>
  </si>
  <si>
    <t xml:space="preserve">انتشال جثة سيدة وإصابة 4 آخرين في حادث انهيار منزل بأسيوط  . تمكنت قوات الحماية المدنية، من انتشال جثة سيدة و4 مصابين في حادث إنهيار منزل بقرية النخيلة بمركز أبوتيج بمحافظة أسيوط، وجار البحث عن آخرين تحت الأنقاض. كان اللواء وائل نصار مساعد وزير الداخلية مدير أمن أسيوط، قد تلقي إخطارا من مأمور مركز شرطة أبوتيج يفيد إنهيار منزل مكون من ثلاثة طوابق بقرية النخيلة بمركز أبوتيج بمحافظة أسيوط وبالانتقال والإسعاف، والحماية المدنية تبين صحة البلاغ، وتمكنت عمليات الإنقاذ حتى الآن من استخراج جثة سيدة وإنقاذ أربعة مصابين، فيما تستمر الجهود للعثور على المفقودين. وفرضت الأجهزة الأمنية طوقًا حول الموقع، مع إخطار الجهات المختصة، بما في ذلك شركات الكهرباء والغاز والإدارة الهندسية، لاتخاذ الإجراءات اللازمة.. </t>
  </si>
  <si>
    <t>https://www.youm7.com/story/2025/3/21/%D8%A7%D9%86%D8%AA%D8%B4%D8%A7%D9%84-%D8%AC%D8%AB%D8%A9-%D8%B3%D9%8A%D8%AF%D8%A9-%D9%88%D8%A5%D8%B5%D8%A7%D8%A8%D8%A9-4-%D8%A2%D8%AE%D8%B1%D9%8A%D9%86-%D9%81%D9%8A-%D8%AD%D8%A7%D8%AF%D8%AB-%D8%A7%D9%86%D9%87%D9%8A%D8%A7%D8%B1-%D9%85%D9%86%D8%B2%D9%84/6926859</t>
  </si>
  <si>
    <t>https://www.elbalad.news/6519844</t>
  </si>
  <si>
    <t>https://www.elbalad.news/6538117</t>
  </si>
  <si>
    <t>الدرب الأحمر</t>
  </si>
  <si>
    <t>بعد انهيار أجزاء منه.. إخلاء عقار من قاطنيه في الدرب الأحمر.... كشفت الأجهزة الأمنية بمديرية أمن القاهرة، ملابسات انهيار اجزاء من عقار في منطقة الدرب الأحمر بوسط القاهرة.
حيث أشارت المعاينة والتحريات التي أجرتها أجهزة أمن القاهرة إلى انهيار اجزاء من جانب عقار مكون من طابقين في منطقة الدرب الأحمر بدون وقوع إصابات أو خسائر بشرية في الأرواح.
وتبين من المعاينة أن العقار يتضمن 4 أسر تم إخلائهم فور سقوط بعض اجزاء العقار من الجانب، وجرى إخطار المحافظة التي وجهت بانتقال لجنة هندسية من مهندسي الحي لفحص العقار والعقارات المجاورة.
تلقت الأجهزة الأمنية بمديرية أمن القاهرة اخطارا من غرفة عمليات النجدة تضمن ورود بلاغا من الأهالي أفاد بسقوط اجزاء من جانب عقار في منطقة الدرب الأحمر وعلى الفور انتقلت أجهزة أمن القاهرة لموقع الحادث.</t>
  </si>
  <si>
    <t>https://www.elbalad.news/6520332</t>
  </si>
  <si>
    <t>حي شرق أسيوط</t>
  </si>
  <si>
    <t>عزبة السجن</t>
  </si>
  <si>
    <t xml:space="preserve">العناية الإلهية تنقذ مسنا انهار عليه منزل من طابقين بأسيوط  ... أصيب مسن في انهيار منزل مكون من طابقين خلف مساكن عزبة السجن حي شرق مدينة أسيوط. 
تلقى اللواء وائل نصار، مدير أمن أسيوط، إخطارًا من مأمور قسم شرطة ثان أسيوط، يفيد ورود بلاغا من غرفة عمليات النجدة بوقوع حادث انهيار منزل مكون من طابقين خلف مساكن عزبة السجن بمنطقة الوليدية .
انهيار منزل مكون من طابقين 
إنتقل إلى موقع الحادث ضباط القسم والإسعاف وقوات الحماية المدنية والدكتور مصطفى إبراهيم رئيس حي شرق أسيوط وتبين من المعاينة والفحص انهيار منزل قديم مكون من طابقين. 
تمكنت قوات  من إنقاذ مسن من أسفل الأنقاض .تحرر محضر بالواقعة وجاري العرض على النيابة العامة. 
</t>
  </si>
  <si>
    <t>https://www.almasryalyoum.com/news/details/3406544</t>
  </si>
  <si>
    <t>https://www.elbalad.news/6520709</t>
  </si>
  <si>
    <t>قسم أول</t>
  </si>
  <si>
    <t>تقدم أحد ورثة العقار بطلب معاينة للعقار لأنه مبني بنظام الحوائط الحاملة، وكان يوجد فيه تكسير في واجهة العقار</t>
  </si>
  <si>
    <t>غير</t>
  </si>
  <si>
    <t>قرار ترميم شامل</t>
  </si>
  <si>
    <t xml:space="preserve">أحالت النيابة الإدارية ثلاثة من المسئولين الحاليين والسابقين بحي أول الإسماعيلية للمحاكمة التأديبية، على خلفية الإهمال والتقصير حيال متابعة تنفيذ قرار الترميم الشامل </t>
  </si>
  <si>
    <t>مصرع 3 أشخاص بينهم طفل.. ننشر التحقيقات في انهيار عقار بالإسماعيلية...  كشفت تحقيقات نيابة الإسماعيلية الإدارية - القسم الأول، بعد تلقي بلاغ مركز الإعلام والرصد برئاسة النيابة الإدارية، بشأن ما تداولته وسائل الإعلام فور وقوع انهيار عقار ومصرع 3 مواطنين عن مفاجآت..انتقل فريق من أعضاء النيابة برئاسة المستشار وجيه وليم، لمعاينة موقع الحادث ومباشرة التحقيقات وجمع الأدلة واستجواب الشهود، وأسفرت المعاينة عن أن العقار كان مكونًا من دور أرضي وثلاثة أدوار متكررة وغرفة علوية أعلى السطح، وتعرض لانهيار كامل نجم عنه مصرع ثلاثة مواطنين أحدهم طفل في الرابعة من عمره، وإصابة رابع.
وأمرت النيابة الإدارية، بإحالة ثلاثة من المسئولين الحاليين والسابقين بحي أول الإسماعيلية للمحاكمة التأديبية، وذلك على خلفية الإهمال والتقصير في أداء واجباتهم الوظيفية حيال متابعة تنفيذ قرار الترميم الشامل الصادر لأحد العقارات بدائرة الحي، مما أسفر عن انهياره كليًا وسقوط عددٍ من الوفيات والإصابات.
وشملت قائمة المحالين مديرة الإدارة الهندسية "عضو لجنة المنشآت الآيلة للسقوط"، ومهندس التنظيم السابق، وفني تنظيم بالإدارة الهندسية بحي أول الإسماعيلية.</t>
  </si>
  <si>
    <t>https://www.elbalad.news/6521477</t>
  </si>
  <si>
    <t>https://www.elbalad.news/6521487</t>
  </si>
  <si>
    <t>https://www.elbalad.news/6521492</t>
  </si>
  <si>
    <t>شارع قولة أمام قصر عابدين</t>
  </si>
  <si>
    <t>إنهيار شرفات</t>
  </si>
  <si>
    <t xml:space="preserve">     سكان «عقار عابدين» يروون لحظات الرعب بعد الحريق  .... لم يكن سكان أحد العقارات في شارع «قولة» المواجهة لقصر عابدين في قلب القاهرة يعلمون أن ليلتهم هذه ستكون الأخيرة داخل منازلهم؛ فبين عشية وضحاها تحول العقار القديم، الذي صمد لأكثر من 150 عامًا، إلى كتلة من الرماد بعدما التهمته النيران التي لم تترك سوى ذكريات متفحمة على جدران آيلة للسقوط.  انهيار شرفات «عقار عابدين» بعد الحريق
في الواحدة ظهرًا، استيقظت حواء إبراهيم حمدي، سودانية الجنسية، على صرخات مذعورة؛ لم يكن الأمر مجرد شجار بين الجيران أو ضجيج السيارات في الحي العتيق، بل نداءات استغاثة تعلو شيئًا فشيئًا.
في المساء مع صلاة التراويح، بعد أن خمدت النيران، بدأ السكان في محاولة التقاط ما تبقى من حياتهم. كانت بعض الجدران لا تزال واقفة، لكن الشرفات سقطت على الأرض، والأبواب تفحمت تمامًا.
«سهام» تفقد منزلها بعد 40 عامًا
«حاولت أدور على أي حاجة من هدوم العيال، أي حاجة تنفع.. بس مفيش حاجة، كل حاجة راحت»؛ كانت «حواء» السيدة السودانية تتمتم بتلك الكلمات، فيما يقف الجيران في صمت، يتأملون المشهد؛ البعض كان يتحدث عن احتمال انهيار المبنى بالكامل، وأخرون يواسون السكان الذين وجدوا أنفسهم بلا مأوى في لحظة.
مع انتهاء عمليات الإطفاء، بدأت الجهات المختصة في تقييم الأضرار واتخاذ القرارات اللازمة، وقال الدكتور إبراهيم صابر، محافظ القاهرة، إن لجنة هندسية ستتولى فحص العقار لتحديد مدى خطورته على المبانى المجاورة، كما قررت النيابة العامة انتداب المعمل الجنائى لفحص أسباب الحريق، واستدعاء سكان العقار والجيران للاستماع إلى شهاداتهم، فضلًا عن التحفظ على مالك العقار لحين انتهاء التحقيقات، وتشكيل لجنة هندسية لتحديد ما إذا كان العقار سيسمح بترميمه أو سيتم هدمه بالكامل.
«صحينا على صراخ الناس اللى فوق.. أنا ساكنة في الدور الثالث، ومعايا عيالى مروان وعثمان وليان، أصغرهم 15 سنة، الحريق بدأ من المخزن اللى في الدور الأول، وشوفت الدخان طالع، مقدرتش أطلع العيال في الأول، كنت مصدومة، بس لما لقيت الدنيا بتسود قدامى، فوقتهم وجرينا بهدومنا على الشارع»، وفق «حواء».
خرجت أسرة «حواء» إلى الزقاق الضيق الذي يفصل العقار عن الشارع الرئيسى المواجه للقصر التاريخي؛ كان الهواء مشبعًا بالدخان، والحرارة تلسع الوجوه، بينما اللهب يلتهم الشرفات الخشبية بسرعة مروعة.
العقار، مثل كثير من المباني في وسط القاهرة، بُني في منتصف القرن التاسع عشر، ويعتمد على العروق الخشبية في هيكله الأساسى؛ كان قديمًا بما يكفي ليحمل بين جدرانه قصص أجيال متعاقبة، لكنه كان هشًا بما يكفي ليسقط ضحية للنيران خلال دقائق.
«النار انتشرت بسرعة رهيبة.. العروق الخشب مسكت في بعضها، والسقف وقع في لحظات، مفيش حاجة فضلت سليمة.. إحنا خرجنا بملابسنا بس»، تقول «حواء» وهي تنظر إلى ما تبقى من المنزل، بينما يقف رجال الحماية المدنية على بقايا الحطام، يحاولون التأكد من إخماد النيران وإشعالها مجددًا ..ا.. ... </t>
  </si>
  <si>
    <t>https://www.almasryalyoum.com/news/details/3409374</t>
  </si>
  <si>
    <t>مدينة البلينا</t>
  </si>
  <si>
    <t>الوجهة الأمامية</t>
  </si>
  <si>
    <t>تصدع منزل مجاور</t>
  </si>
  <si>
    <t>انهيار واجهة منزل وتصدع آخر بالبلينا جنوب محافظة سوهاج.....   شهد نطاق الوحدة المحلية لمركز ومدينة البلينا جنوب محافظة سوهاج، حدوث انهيار جزئى بالواجهة الأمامية لمنزل خالى من السكان، مكون من طابقين، وتصدع منزل آخر مجاور، ولا توجد خسائر بالأرواح، وتم فرض كردون أمنى بالمنطقة.
ترجع الواقعة عقب تلقى اللواء صبرى صالح عزب، مساعد الوزير مدير أمن سوهاج، بلاغا من نائبه لقطاع الجنوب، يفيد بحدوث إنهيار بمنزل بدائرة مركز البلينا، وتم إتخاذ الإجراءات اللازمة قانونا حول الواقعة.  شهد نطاق الوحدة المحلية لمركز ومدينة البلينا جنوب محافظة سوهاج، حدوث انهيار جزئى بالواجهة الأمامية لمنزل خالى من السكان، مكون من طابقين، وتصدع منزل آخر مجاور، ولا توجد خسائر بالأرواح، وتم فرض كردون أمنى بالمنطقة.
ترجع الواقعة عقب تلقى اللواء صبرى صالح عزب، مساعد الوزير مدير أمن سوهاج، بلاغا من نائبه لقطاع الجنوب، يفيد بحدوث إنهيار بمنزل بدائرة مركز البلينا، وتم إتخاذ الإجراءات اللازمة قانونا حول الواقعة.</t>
  </si>
  <si>
    <t>https://www.youm7.com/story/2025/3/26/%D8%A7%D9%86%D9%87%D9%8A%D8%A7%D8%B1-%D9%88%D8%A7%D8%AC%D9%87%D8%A9-%D9%85%D9%86%D8%B2%D9%84-%D9%88%D8%AA%D8%B5%D8%AF%D8%B9-%D8%A2%D8%AE%D8%B1-%D8%A8%D8%A7%D9%84%D8%A8%D9%84%D9%8A%D9%86%D8%A7-%D8%AC%D9%86%D9%88%D8%A8-%D9%85%D8%AD%D8%A7%D9%81%D8%B8%D8%A9-%D8%B3%D9%88%D9%87%D8%A7%D8%AC/6933125</t>
  </si>
  <si>
    <t>الجيزة</t>
  </si>
  <si>
    <t>الحوامدية</t>
  </si>
  <si>
    <t>إنهيار إنهيار شرفة</t>
  </si>
  <si>
    <t>وقت الافطار.. مصرع سيدة وإصابة 2 آخرين في انهيار شرفة منزل بالحوامدية...  تسبب انهيار شرفة منزل وقت الافطار في مصرع سيدة وإصابة شخصين آخرين بمدينة الحوامدية جنوب محافظة الجيزة، تم نقل المصابين إلى المستشفى لتلقي العلاج اللازم وايداع جثمان السيدة المتوفاة ثلاجة الموتى تحت تصرف النيابة العامة.
تلقت غرفة عمليات الحماية المدنية بالجيزة، إشارة من إدارة شرطة النجدة بوقوع انهيار جزئي لمنزل سكنى بدائرة قسم شرطة الحوامدية، وعلى الفور انتقل رجال الحماية المدنية لمكان الواقعة.
وبالفحص تبين سقوط شرفة منزل على سيدة وشخصين أثناء مرورهم أمام المنزل مما أسفر عن مصرع السيدة وإصابة الشخصين، وتم نقل المصابين إلى المستشفى لتلقي العلاج اللازم.
وتم فرض كردون أمني بمحيط العقار مع إخطار إدارة التنظيم ولجنة هندسية تابعة لجامعة القاهرة للمعاينة وتحديد مدى سلامة العقار.
وتحرر محضر بالواقعة وتولت النيابة العامة التحقيق.</t>
  </si>
  <si>
    <t>https://www.elbalad.news/6526448</t>
  </si>
  <si>
    <t>https://www.youm7.com/story/2025/3/27/%D8%A5%D8%B5%D8%A7%D8%A8%D8%A9-3-%D8%A3%D8%B4%D8%AE%D8%A7%D8%B5-%D8%A5%D8%AB%D8%B1-%D8%B3%D9%82%D9%88%D8%B7-%D8%B4%D8%B1%D9%81%D8%A9-%D9%85%D9%86%D8%B2%D9%84-%D9%81%D9%89-%D8%A7%D9%84%D8%AD%D9%88%D8%A7%D9%85%D8%AF%D9%8A%D8%A9/6935348</t>
  </si>
  <si>
    <t>أبريل</t>
  </si>
  <si>
    <t>مركز صدفا</t>
  </si>
  <si>
    <t xml:space="preserve">بقرية الشناينة بمركز صدفا </t>
  </si>
  <si>
    <t xml:space="preserve">خسائر بشرية </t>
  </si>
  <si>
    <t>" رحاب عبدالرحمن هاشم " 64 عامًا، وابنتيها " الهام "و " نورهان "</t>
  </si>
  <si>
    <t xml:space="preserve">بسبب انفجار أسطوانة بوتاجاز.. إصابة أم وابنتيها وانهيار جزئي بمنزل في أسيوط.... أصيبت ربة منزل وابنتيها في انهيار جزئي بمنزلهم بسبب انفجار أسطوانة بوتاجاز، اليوم الخميس، بقرية الشناينة بمركز صدفا في أسيوط. 
تلقى اللواء وائل نصار مدير أمن أسيوط، إخطارًا من مأمور مركز شرطة صدفا، يفيد ورود بلاغ من غرفة عمليات النجدة بانفجار أسطوانة بوتاجاز وانهيار جزئي بمنزل أسفر عن إصابة ربة منزل وابنتيها بقرية الشناينة. انتقل إلى موقع الحادث ضباط المركز والإسعاف وقوات الحماية المدنية والإطفاء وتبين من المعاينة والفحص انفجار أسطوانة بوتاجاز داخل منزل ملك " مصطفى هاشم " مما تسبب في انهيار جزئي بالمنزل .أسفر الحادث عن إصابة كل من " رحاب عبدالرحمن هاشم " 64 عامًا، وابنتيها " الهام "و " نورهان " وتم نقلهما إلى مستشفى صدفا المركزي. وقامت قوات الحماية المدنية والإطفاء بإخلاء المنزل وتأمين المنازل المجاورة ، تحرر محضر بالواقعة وجاري العرض على النيابة العامة.
</t>
  </si>
  <si>
    <t>https://www.elbalad.news/6531776</t>
  </si>
  <si>
    <t>https://www.almasryalyoum.com/news/details/3415259</t>
  </si>
  <si>
    <t>4 بمنطقة تنظيم ابن وهب المتفرع من حارة النخلة المتفرع من شارع إسماعيل صبري في نطاق حي الجمرك</t>
  </si>
  <si>
    <t>العقار بناء قديم أسقف خشبية وحوائط حاملة،و سقوط سقف غرفة الطابق الأول على الطابق الأرضي،الذي تقطنه أسرة واحدة</t>
  </si>
  <si>
    <t>خسائر بشرية واصابات</t>
  </si>
  <si>
    <t>محمد محمد عبد العزيز بركات، عمره 33 عامًا</t>
  </si>
  <si>
    <t xml:space="preserve"> الأم: أسماء سعيد السيد و الأطفال: يونس محمد محمد عبد العزيز و هدى محمد محمد عبد العزيز و تمارا محمد محمد عبد العزيز</t>
  </si>
  <si>
    <t>قرار إزالة، يحمل رقم 42 لسنة 2004،</t>
  </si>
  <si>
    <t>صرف تعويضات/ فرصة عمل/ توفير مسكن بديل</t>
  </si>
  <si>
    <t>إستدعاء مسئولى الحى لسؤالهم حول أسباب عدم تنفيذ قرار الإزالة الصادر/ التحفظ على ملف العقار بالحي وإحضاره للنيابة خشية التلاعب فيه</t>
  </si>
  <si>
    <t>إنهاء إجراءات تعويضات المتوفين والمصاب فى عقار الجمرك المنهار بالإسكندرية....  أصدرت محافظة الإسكندرية بيانًا بشأن إجراءات التعامل مع حادث سقوط أجزاء من العقار رقم 4 بمنطقة تنظيم ابن وهبة المتفرع من حارة النخلة المتفرع من شارع إسماعيل صبري في نطاق حي الجمرك. حيث أشارت إلى أن غرفة عمليات محافظة الإسكندرية قد تلقت بلاغًا يفيد بسقوط بعض الأسقف من الأدوار العلوية على الدور الأرضي بالعقار رقم 4 ابن وهبة من حارة النخلة، وذلك اعتبارًا من الساعة الثانية والربع من فجر يوم الخميس الموافق 3/4/2025. وقد كلف الفريق أحمد خالد حسن سعيد، محافظ الإسكندرية، رئيس حي الجمرك، وجميع الأجهزة والجهات التنفيذية المعنية بالتواجد فورًا في مكان حادث انهيار العقار، المكون من دور أرضي وثلاثة طوابق علوية.
وفي هذا الإطار، تم تكثيف تواجد فرق الحماية المدنية والإسعاف والتدخل السريع بالحي المختص، وجميع الأجهزة والمرافق المعنية بالمحافظة، مع تواجد جميع الأجهزة الأمنية في المنطقة المحيطة بالعقار.
نتج عن الحادث (4) حالات وفاة، وحالة إصابة واحدة، جميعهم من أسرة واحدة، كما تبين تواجد طفل للأسرة خارج المنزل.
تم التعامل الفوري مع حالات الوفاة، ونقل المصاب إلى المستشفى لإجراء الفحوصات اللازمة لحين استقرار حالته الصحية. تم إيداعه في العناية المركزة، وتم الانتهاء من إجراءات البحث الاجتماعي للأسرة لإقرار وصرف التعويضات النقدية عن المتوفين والحالة المصابة فور تعافيها. كما تم إعداد تقرير بحالة العقار، والصادر له قرار بالهدم.
وباشر رئيس حي الجمرك على الفور مع جهات التحقيق والنيابة العامة اتخاذ الإجراءات القانونية اللازمة في هذا الشأن، كما تم تشكيل لجنة مختصة لتحديد أسباب انهيار العقار وتحديد المتسبب في ذلك، مع اتخاذ التدابير اللازمة للحفاظ على الأرواح والممتلكات في العقارات المجاورة.</t>
  </si>
  <si>
    <t>https://www.youm7.com/story/2025/4/4/%D8%A5%D9%86%D9%87%D8%A7%D8%A1-%D8%A5%D8%AC%D8%B1%D8%A7%D8%A1%D8%A7%D8%AA-%D8%AA%D8%B9%D9%88%D9%8A%D8%B6%D8%A7%D8%AA-%D8%A7%D9%84%D9%85%D8%AA%D9%88%D9%81%D9%8A%D9%86-%D9%88%D8%A7%D9%84%D9%85%D8%B5%D8%A7%D8%A8-%D9%81%D9%89-%D8%B9%D9%82%D8%A7%D8%B1-%D8%A7%D9%84%D8%AC%D9%85%D8%B1%D9%83-%D8%A7%D9%84%D9%85%D9%86%D9%87%D8%A7%D8%B1-%D8%A8%D8%A7%D9%84%D8%A5%D8%B3%D9%83%D9%86%D8%AF%D8%B1%D9%8A%D8%A9/6942178</t>
  </si>
  <si>
    <t>https://www.almasryalyoum.com/news/details/3415012</t>
  </si>
  <si>
    <t>https://www.almasryalyoum.com/news/details/3414986</t>
  </si>
  <si>
    <t>https://www.youm7.com/story/2025/4/3/%D8%B9%D9%82%D8%A7%D8%B1-%D8%A7%D9%84%D8%AC%D9%85%D8%B1%D9%83-%D8%A7%D9%84%D9%85%D9%86%D9%87%D8%A7%D8%B1-%D8%A8%D8%A7%D9%84%D8%A5%D8%B3%D9%83%D9%86%D8%AF%D8%B1%D9%8A%D8%A9-%D8%B5%D8%A7%D8%AF%D8%B1-%D9%84%D9%87-%D9%82%D8%B1%D8%A7%D8%B1-%D8%A5%D8%B2%D8%A7%D9%84%D8%A9-%D9%85%D9%86%D8%B0-2004/6941659</t>
  </si>
  <si>
    <t>https://www.youm7.com/story/2025/4/4/%D9%85%D8%B3%D9%83%D9%86-%D8%A8%D8%AF%D9%8A%D9%84-%D9%88%D9%81%D8%B1%D8%B5%D8%A9-%D8%B9%D9%85%D9%84-%D9%84%D9%84%D9%85%D8%B5%D8%A7%D8%A8-%D9%81%D9%89-%D8%B9%D9%82%D8%A7%D8%B1-%D8%A7%D9%84%D8%A5%D8%B3%D9%83%D9%86%D8%AF%D8%B1%D9%8A%D8%A9-%D8%A7%D9%84%D9%85%D9%86%D9%87%D8%A7%D8%B1/6942598</t>
  </si>
  <si>
    <t>حي المنتزة أول</t>
  </si>
  <si>
    <t>بمنطقة الجزيرة الخضراء، دائرة حى المنتزة اول شرق الإسكندرية</t>
  </si>
  <si>
    <t>هدي.ا.ش، 48 سنة، ربه منزل</t>
  </si>
  <si>
    <t>قرار ترميم منذ 2021</t>
  </si>
  <si>
    <t>صادر له قرار ترميم.. مصرع ربة منزل سقطت عليها شرفة عقار بالإسكندرية ... لقيت ربة منزل مصرعها إثر سقوط شرفة عقار عليها أثناء وقوفها بشرفة شقتها بالطابق الاسفل بذات العقار بمنطقة الجزيرة الخضراء، دائرة حى المنتزة اول شرق الإسكندرية.
 تلقت مديرية أمن الإسكندرية، إخطار من مأمور قسم شرطة المنتزة اول، يفيد بورود بلاغ من شرطة النجدة، بانهيار شرفة عقار بمنطقة الجزيرة الخضراء بدائرة القسم، مما تسبب في وفاة سيدة.
علي الفور انتقل ضباط مباحث القسم وقوات من الحماية المدنية ومسؤولي الحي الي مكان البلاغ، وبالمعاينة والفحص تبين أن السيدة تدعي هدي.ا.ش، 48 سنة، ربه منزل، كانت تقف في شرفة منزلها، بالتزامن مع سقوط شرفة الوحدة السكنية الأعلى، وسقطت عليها أجزاء خرسانية ما تسبب في مصرعها، وتم نقل الجثة الي المشرحة. كشفت التحريات أن العقار صادر له قرار ترميم منذ 2021، وتم تكليف فريق هندسي لفحص حالة العقار، واتخاذ الإجراءات القانونية اللازمة حياله، وتحرر المحضر اللازم بالواقعة وباشرت النيابة التحقيقات.
يشار إلى ان الاسكندرية شهدت صباح اليوم انهيار عقار آخر بحارة النخلة، بحى الجمرك، ما اسفر عن مصرع ام وأبنائها الثلاث، تحت الانقاض، فيما اصيب الزوج وجرى نقله إلى المستشفى لتلقى العلاج.</t>
  </si>
  <si>
    <t>https://www.almasryalyoum.com/news/details/3415165</t>
  </si>
  <si>
    <t>16 حارة تيمور  متفرع من شارع إسماعيل صبري حي الجمرك</t>
  </si>
  <si>
    <t>العقار بناء قديم خال من السكان، مكون من طابق أرضى وآخر خشبى</t>
  </si>
  <si>
    <t>قرار إزالة رقم 13 سنة 2018</t>
  </si>
  <si>
    <t xml:space="preserve">انهيار عقار قديم في الجمرك بالإسكندرية دون إصابات.. فيديو... شهدت منطقة الجمرك بمحافظة الإسكندرية، اليوم الجمعة، انهيار عقار قديم مكون من طابق أرضى وآخر علوى دون إصابات، وتم اتخاذ الإجراءات اللازمة حيال الواقعة.
 تلقت غرفة عمليات حى الجمرك بلاغًا يفيد انهيار العقار رقم 16 حارة تيمور، وعلى الفور انتقل مسئولو الحى، ووحدة التدخل السريع والأجهزة الأمنية إلى موقع البلاغ....  وتبين من الفحص أن العقار بناء قديم خال من السكان، مكون من طابق أرضى وآخر خشبى وانهار الجزء الخلفى بالكامل للعقار وذلك دون حدوث أى إصابات أو خسائر بالعقارات المجاورة، وجارى اتخاذ الإجراءات اللازمة حيال الواقعة.
</t>
  </si>
  <si>
    <t>https://www.youm7.com/story/2025/4/4/%D8%A7%D9%86%D9%87%D9%8A%D8%A7%D8%B1-%D8%B9%D9%82%D8%A7%D8%B1-%D9%82%D8%AF%D9%8A%D9%85-%D9%81%D9%8A-%D8%A7%D9%84%D8%AC%D9%85%D8%B1%D9%83-%D8%A8%D8%A7%D9%84%D8%A5%D8%B3%D9%83%D9%86%D8%AF%D8%B1%D9%8A%D8%A9-%D8%AF%D9%88%D9%86-%D8%A5%D8%B5%D8%A7%D8%A8%D8%A7%D8%AA-%D9%81%D9%8A%D8%AF%D9%8A%D9%88/6942752</t>
  </si>
  <si>
    <t>مدينة السلام</t>
  </si>
  <si>
    <t>قاعة أفراح</t>
  </si>
  <si>
    <t>حديث</t>
  </si>
  <si>
    <t>اصابات</t>
  </si>
  <si>
    <t>إصابة سيدتين بعد سقوط حائط قاعة أفراح في السلام....  أصيبت سيدتان جراء سقوط حائط داخل قاعة أفراح بمدينة السلام في القاهرة وتم نقلهم للمستشفى لتلقي العلاج اللازم.
تلقت الأجهزة الأمنية بمديرية أمن القاهرة اخطارا من غرفة عمليات النجدة تضمن ورود بلاغا من الأهالي أفاد بسقوط حائط داخل قاعة أفراح بمدينة السلام وإصابة شخصين.
على الفور انتقلت أجهزة أمن القاهرة إلي موقع الحادث وتبين إصابة سيدتين جراء الحادث بعد انهيار حائط القاعة، وتم نقلهم إلى المستشفى لتلقي العلاج اللازم وتحرر المحضر اللازم.</t>
  </si>
  <si>
    <t>https://www.elbalad.news/6532408</t>
  </si>
  <si>
    <t>بور سعيد</t>
  </si>
  <si>
    <t>حي العرب</t>
  </si>
  <si>
    <t>شارع الجيزة بحي العرب</t>
  </si>
  <si>
    <t>خمس أسر على الأقل</t>
  </si>
  <si>
    <t xml:space="preserve">سقوط شرفة منزل بشارع الجيزة فى حى العرب ببورسعيد دون إصابات بشرية..شهدت محافظة بورسعيد، في الساعة الأولى من صباح اليوم الأحد، حادث سقوط شرفة منزل بشارع الجيزة في نطاق حي العرب، دون وقوع أية إصابات بشرية، وذلك وسط استجابة سريعة من الأجهزة التنفيذية والأمنية للتعامل مع الواقعة. .
وأوضح أن الخسائر انحصرت في شرفة العقار فقط، دون أي تأثير هيكلي على المبنى في الوقت الراهن، وفقًا للتقارير المبدئية.
وعلى الفور، انتقلت الأجهزة الأمنية إلى موقع الحادث، وقامت الشرطة بفرض كردونات أمنية حول العقار لتأمين المنطقة، ومنع اقتراب المارة حفاظًا على سلامتهم.
وتم إخلاء العقار من الأسر المقيمة به كإجراء احترازي، لحين التأكد من سلامة المبنى وفحصه من قبل لجان هندسية متخصصة، للتأكد من مدى صلاحيته للسكن.
وتُواصل الأجهزة المعنية في محافظة بورسعيد، بالتنسيق مع إدارة الحي، اتخاذ كافة الإجراءات اللازمة لضمان سلامة المواطنين، والتعامل الفوري مع أي تطورات تخص الواقعة.
وتابع الدكتور إسلام بهنساوي، رئيس مدينة بورفؤاد والقائم بأعمال السكرتير العام المساعد لمحافظة بورسعيد، تداعيات الحادث ميدانيًا، حيث وجه بسرعة اتخاذ الإجراءات اللازمة لتأمين الموقع وضمان سلامة المواطنين. </t>
  </si>
  <si>
    <t>https://www.youm7.com/story/2025/4/6/%D8%B3%D9%82%D9%88%D8%B7-%D8%B4%D8%B1%D9%81%D8%A9-%D9%85%D9%86%D8%B2%D9%84-%D8%A8%D8%B4%D8%A7%D8%B1%D8%B9-%D8%A7%D9%84%D8%AC%D9%8A%D8%B2%D8%A9-%D9%81%D9%89-%D8%AD%D9%89-%D8%A7%D9%84%D8%B9%D8%B1%D8%A8-%D8%A8%D8%A8%D9%88%D8%B1%D8%B3%D8%B9%D9%8A%D8%AF-%D8%AF%D9%88%D9%86/6943930</t>
  </si>
  <si>
    <t>https://www.elbalad.news/6533904</t>
  </si>
  <si>
    <t>قرية بنجا التابعة لمركز طهطا شمال محافظة سوهاج</t>
  </si>
  <si>
    <t>انهيار بئر داخل المنزل</t>
  </si>
  <si>
    <t>التنقيب عن الآثار</t>
  </si>
  <si>
    <t>"ح.س" (37 سنة،</t>
  </si>
  <si>
    <t xml:space="preserve">معاينة </t>
  </si>
  <si>
    <t>مصرع شخص عقب انهيار بئر خلال التنقيب عن الآثار في سوهاج.... تكثف قوات الإنقاذ البري التابعة لإدارة الحماية المدنية بمديرية أمن سوهاج جهودها لاستخراج جثة شخص لقي حتفه إثر انهيار بئر عليه داخل منزل أثناء عملية الحفر والتنقيب عن الآثار، وذلك في قرية بنجا التابعة لمركز طهطا شمال محافظة سوهاج.
ترجع الواقعة إلى تلقي الأجهزة المعنية بلاغًا يفيد بوجود شخص داخل بئر في منزل بمنطقة بنجا، حيث تم الدفع بالقوات إلى موقع الحادث في محاولة لاستخراج الجثة من عمق يقدر بحوالي 4 أمتار، بعد أن انهار الحفر الذي كان يجريه الشخص في المكان.  وبالانتقال إلى الموقع والفحص المبدئي، تبين أن الحفر داخل المنزل قد انهار ما أسفر عن وفاة أحد الأشخاص، ويحتمل أن يكون هناك آخرون داخل البئر. تم عرض المنزل على المختصين من الإدارة الهندسية بالوحدة المحلية لمركز ومدينة طهطا، حيث تبين وجود صعوبة بالغة في استكمال عمليات الحفر لانتشال الجثة، وذلك نظرًا للخطورة التي يشكلها المنزل أثناء القيام بأعمال الحفر.
تستمر جهود فرق الإنقاذ البرّي بالتعاون مع الأهالي والأجهزة المعنية في محاولات لاستخراج الجثة من البئر، مع اتخاذ كافة التدابير اللازمة للحفاظ على سلامة الجميع.
تعتبر عمليات التنقيب عن الآثار دون تراخيص قانونية أمرًا بالغ الخطورة، حيث تعرض حياة الأفراد للخطر وتسبب في وقوع مثل هذه الحوادث المأساوية ننصح الجميع بضرورة الامتناع عن ممارسة هذه الأنشطة غير القانونية، التي تهدد حياتهم وحياة الآخرين.</t>
  </si>
  <si>
    <t>https://www.youm7.com/story/2025/4/6/%D9%85%D8%B5%D8%B1%D8%B9-%D8%B4%D8%AE%D8%B5-%D8%B9%D9%82%D8%A8-%D8%A7%D9%86%D9%87%D9%8A%D8%A7%D8%B1-%D8%A8%D8%A6%D8%B1-%D8%AE%D9%84%D8%A7%D9%84-%D8%A7%D9%84%D8%AA%D9%86%D9%82%D9%8A%D8%A8-%D8%B9%D9%86-%D8%A7%D9%84%D8%A2%D8%AB%D8%A7%D8%B1-%D9%81%D9%8A/6943893</t>
  </si>
  <si>
    <t>https://www.elwatannews.com/news/details/5288987</t>
  </si>
  <si>
    <t>الوراق</t>
  </si>
  <si>
    <t>شارع عبد المنعم رياض</t>
  </si>
  <si>
    <t>عشر أسر على الأقل</t>
  </si>
  <si>
    <t xml:space="preserve"> رقم إزالة رقم 442</t>
  </si>
  <si>
    <t>سكن بديل مؤقت</t>
  </si>
  <si>
    <t>بين الركام ووعود التضامن.. سكان «عقار الوراق» يبحثون عن سقف جديد (صور)...   في زقاق ضيق لا يتسع لسيارة، تجمع سكان عقار عبدالمنعم رياض في حي الوراق بالجيزة، بعد أن تحول منزلهم إلى أطلال. الأثاث المتواضع مُكدس في الشارع، والوجوه يغمرها الذهول، بينما تصطف نساء المنزل المنكوب على جانبي الطريق يبكين عمرًا قضينه بين جدران لم تعد صالحة للسكن. انهار جزء من الطابق الأول للعقار المكون من 5 طوابق، دون سابق إنذار. ومنذ ظهر الإثنين الماضى، لم يعد لأحدٍ في الحي حديث إلا عن «البيت اللي وقع من ورا»، وعن مصير الأسر التي باتت في العراء.
تقول «أم هاشم»، وهي سيدة خمسينية تضع وشاحًا أسود على رأسها وتجلس على كرسي بلاستيكي بجوار تليفزيون مكسور: «كان عندنا أمل نعيش هنا للآخر، حتى لو السقف بيخرّ والحيطان بتتشقق، بس فجأة اترمينا في الشارع».
تضيف وهي تشير إلى الركام خلفها: «قالولنا الشؤون الاجتماعية هتدفع لنا إيجار 3 شهور ونشوف شقق ندفع فيها 1500 جنيه في الشهر.. بس لحد دلوقتي الكلام وبس، والبرد دخل العضم».
قرار إزالة قديم.. وسقف خشبي متهالك
داخل مقر الحي، وبين دفاتر القرارات التي أصابها الغبار، كان القرار رقم 442 بإزالة العقار موجودًا منذ التسعينيات، بحسب أحد مسؤولي الحي، الذي تحدث بشرط عدم ذكر اسمه.
«العقار ده سقفه من الخشب، إزاي الناس تبني عليه 4 طوابق خرسانة؟ الخشب بيشيل السقف مؤقت لحد ما الخرسانة تمسك، مش يعيش العمر كله»، يقول المسؤول، ثم يتابع: «الناس اتوهمت إن البيت ممكن يعيش 90 سنة كمان، والكارثة حصلت».
اقرأ أيضًا| «إحنا في الشارع لحد ما نشوف هيعملوا إيه».. شهادات أهالي عقار الوراق المنكوب أمام النيابة
على الرصيف المقابل، وقف محمد عبدالعال، خمسيني، يرتجف وهو يروي تفاصيل اللحظة التي تغير فيها كل شيء: «كنت قاعد في البيت، سمعت صوت غريب.. زي حيطان بتنهار، ولما خرجنا لقينا الجدار الخلفي نازل، الناس طلعت تجري بالأطفال والعيال بتعيط».
منذ ذلك الحين، تحوّل الشارع إلى ما يشبه المعسكر المؤقت. الملابس معلّقة على الحبال بين عمود نور وبوابة جمعية لذوى الاحتياجات الخاصة. بينما يتبادل السكان النظرات في صمت ثقيل، يكسره صوت مطرقة من بعيد، حيث بدأ عمال الحي في تجهيز الموقع للهدم اليدوي، بعد رفض إدخال اللودرات لضيق المساحة وخطورة الوضع.
«مفيش مكان نروحه، وباب العمارة اتقفل، والحاجات مرمية في الشارع»، تقول تحية طه، ربة منزل وأم لـ4 أطفال، وتضيف بصوت مرتجف: «كل سنة في مصيبة، وكل عيد نخاف البيت يقع، وإحنا بنام على أعصابنا من زمان». مع وصول اللواء صبري عبده، رئيس حي الوراق، إلى موقع العقار، كان القرار واضحًا: إزالة العقار بالكامل بعد إخلائه تمامًا من السكان ومحتوياتهم. القرار لم يطمئن السكان، بل زاد من قلقهم على مستقبلهم.
«إحنا عايزين نثبت الحالة، ونفهم مين المسؤول الحقيقي»، يقول أحد السكان الذي كان يتحدث إلى ضابط الشرطة أثناء تحرير المحضر. وعلى لسان أكثر من متضرر، تكررت عبارة: «ده مش قضاء وقدر بس، ده إهمال كمان». داخل محضر الشرطة، روت «أم هاشم» ما حدث بصوتها البسيط: «الساعة 2 الظهر، الجدار الشمالي وقع.. خرجنا كلنا فورًا، ووقفنا في الشارع قدام الجيران، إحنا عايشين على أعصابنا بقالنا سنين».
في الوقت الذي تبادل فيه المسؤولون الاتهامات، مؤكّدين أن المالك سيتحمل تبعات الانهيار، رفع السكان شعارهم الوحيد: «مش مهم مين السبب، المهم نلاقي مكان نعيش فيه».
وبين كل حديث وآخر، كانت نظرات الأهالي تتجه إلى العقار المائل، كأنه لا يزال يهدد بما هو أسوأ. تتساقط قطع من الحوائط، وتعلو أصوات الأطفال خوفًا من صوت المطرقة، وكأن البيت لا يزال يتنفس أنينه الأخير.
بينما تتعهد وزارة التضامن بتوفير مساكن مؤقتة، لا تزال الأسر تنتظر التنفيذ، حاملين ما تبقى من متعلقاتهم على الأرصفة. في الخلفية، يُسمع صوت أحد الأطفال: «ماما.. هننام فين النهاردة؟».. ولا إجابة.</t>
  </si>
  <si>
    <t>https://www.almasryalyoum.com/news/details/3419037</t>
  </si>
  <si>
    <t>https://www.almasryalyoum.com/news/details/3418182</t>
  </si>
  <si>
    <t>حي غرب الإسكندرية</t>
  </si>
  <si>
    <t>شارع ابن مقلة بحي غرب</t>
  </si>
  <si>
    <t xml:space="preserve">زاوية </t>
  </si>
  <si>
    <t>الزاوية مغلقة منذ أكثر من 45 عاما، وليست تابعة للأوقاف وليست مدرجة في سجلات المساجد، أو الزوايا.</t>
  </si>
  <si>
    <t xml:space="preserve">اصابة شخص </t>
  </si>
  <si>
    <t>خالد نعاس علام</t>
  </si>
  <si>
    <t>إصابة شخص فى سقوط أجزاء من زواية بحى غرب الإسكندرية... شهدت زواية التقوي التابعة لحي غرب الإسكندرية، اليوم الأربعاء، إصابة شخص إثر انهيار أجزاء من زاوية التقوى، وتم اتخاذ الإجراءات اللازمة حيال الواقعة.
البداية عندما تلقت مديرية أوقاف الإسكندرية إخطارًا يفيد بسقوط أجزاء من واجهة زاوية التقوى بشارع ابن مقلة بحي غرب، وانتقل مسئولي إدارة أوقاف غرب الإسكندرية إلى موقع البلاغ. وتبين من الفحص سقوط أجزاء من واجهة الزاوية المشار إليها ما أسفر عن إصابة المواطن خالد نعاس علام، وجرى نقله إلى مستشفى جمال حمادة، لتلقي العلاج اللازم.
وأوضحت مديرية أوقاف الإسكندرية أن إدارة أوقاف غرب والواقع بها الزاوية أكدت أنها مغلقة منذ أكثر من 45 عاما، وليست تابعة للأوقاف وليست مدرجة فى سجلات المساجد، أو الزوايا.</t>
  </si>
  <si>
    <t>https://www.youm7.com/story/2025/4/9/%D8%A5%D8%B5%D8%A7%D8%A8%D8%A9-%D8%B4%D8%AE%D8%B5-%D9%81%D9%89-%D8%B3%D9%82%D9%88%D8%B7-%D8%A3%D8%AC%D8%B2%D8%A7%D8%A1-%D9%85%D9%86-%D8%B2%D9%88%D8%A7%D9%8A%D8%A9-%D8%A8%D8%AD%D9%89-%D8%BA%D8%B1%D8%A8-%D8%A7%D9%84%D8%A5%D8%B3%D9%83%D9%86%D8%AF%D8%B1%D9%8A%D8%A9/6948412</t>
  </si>
  <si>
    <t>https://www.almasryalyoum.com/news/details/3420046</t>
  </si>
  <si>
    <t>حي شرق وسط مدينة أسيوط</t>
  </si>
  <si>
    <t>(48) شارع فاروق كدواني خلف مدرسة خديجة يوسف بدائرة القسم</t>
  </si>
  <si>
    <t xml:space="preserve"> جنى وليد سيد، 12 عاماً، صباح عبدالحليم، 60 عاماً، سحر عبد الباقي، 55 عاماً  رئيس قسم التخدير والإنعاش وعلاج الألم بمعهد جنوب مصر للأورام، و فاطمة وليد سيد، 10 أعوام، وفريدة وليد سيد، 6 شهور، ومروة محمد مصطفى، و مريم إمام، 24 عاما، و محمد مصطفى، 80 عاماً،  نهال إمام حسين</t>
  </si>
  <si>
    <t>تعويضات مالية/ سكن بديل</t>
  </si>
  <si>
    <t xml:space="preserve">التفاصيل الكاملة لانهيار عقار أسيوط.. ارتفاع الضحايا لـ5 أشخاص بينهم طفلين...  أعلن اللواء هشام أبو النصر محافظ أسيوط، ارتفاع ضحايا حادث انهيار عقار أسيوط لـ5 ومصاب كان يمر أمام العقار وقت انهياره، جاء ذلك عقب انتقاله إلى موقع الحادث لمتابعة الموقع والوقوف على حالة الضحاية والمصابين .
تمكنت قوات الحماية المدنية من انتشال 5 جثث بينهم طفلين من أسفل عقار أسيوط المنهار، مع استمرار عمليات البحث عن آخرين تحت الأنقاض فى محاولة لإخراج أى ناجين من أسفل العقار.
فيما تواصل قوات الحماية المدنية جهودها في رفع الأنقاض والبحث عن ناجين أو ضحايا آخرين.
كان المحافظ قد أعلن ايضا عن توفير سكن بديل لنقل كافة الحالات الطارئة جراء انهيار عقار أسيوط،  وتوفير سبل الراحة الكاملة لهم، مع وجود التعويضات اللازمة من وزارة التضامن الإجتماعى لكل المواطنين المضارين ، حتى لايشعر أى مواطن مضار بأى تغيير فى حياته اليومية، وتعويض المتوفين والمصابين بكافة التعويضات اللازمة من وزارة التضامن الإجتماعى ، فى محاولة للمساعدة وتقديم يد المعونة لكل المضارين.
كما أكد المحافظ بتشكيل لجان مختصة لبحث أسباب انهيار العقار، لتحديد إذا كان هناك شبهة جنائية بنتخذ القرار الفورى ضد المتسبب وإجراء كافة التحريات بالمكان، وتحويله لجهات التحقيق ، مع معاينة كافة العقارات المجاورة وهل تعرضت لضرر جراء انهيار العقار لاتخاذ اللازم معها.
 </t>
  </si>
  <si>
    <t>https://www.youm7.com/story/2025/4/9/%D8%A7%D9%84%D8%AA%D9%81%D8%A7%D8%B5%D9%8A%D9%84-%D8%A7%D9%84%D9%83%D8%A7%D9%85%D9%84%D8%A9-%D9%84%D8%A7%D9%86%D9%87%D9%8A%D8%A7%D8%B1-%D8%B9%D9%82%D8%A7%D8%B1-%D8%A3%D8%B3%D9%8A%D9%88%D8%B7-%D8%A7%D8%B1%D8%AA%D9%81%D8%A7%D8%B9-%D8%A7%D9%84%D8%B6%D8%AD%D8%A7%D9%8A%D8%A7-%D9%84%D9%805-%D8%A3%D8%B4%D8%AE%D8%A7%D8%B5-%D8%A8%D9%8A%D9%86%D9%87%D9%85/6947658</t>
  </si>
  <si>
    <t>https://www.youm7.com/story/2025/4/9/%D8%A8%D8%A7%D9%84%D8%A3%D8%B3%D9%85%D8%A7%D8%A1-%D9%85%D8%B5%D8%B1%D8%B9-9-%D8%A3%D8%B4%D8%AE%D8%A7%D8%B5-%D8%A3%D8%B3%D9%81%D9%84-%D8%B9%D9%82%D8%A7%D8%B1-%D8%A3%D8%B3%D9%8A%D9%88%D8%B7-%D8%A7%D9%84%D9%85%D9%86%D9%87%D8%A7%D8%B1/6948088</t>
  </si>
  <si>
    <t>مدينة طهطا</t>
  </si>
  <si>
    <t>شارع 52 بجوار الوحدة المحلية</t>
  </si>
  <si>
    <t xml:space="preserve">العقار  مشيد من الطوب الأحمر والأسمنت </t>
  </si>
  <si>
    <t xml:space="preserve"> جزء من السلم </t>
  </si>
  <si>
    <t>توفير مكان آمن للأسر المتضررة</t>
  </si>
  <si>
    <t>هبوط أرضي يتسبب في انهيار جزئي بمنزل مكون من 4 طوابق في سوهاج...  شهدت مدينة طهطا في شمال محافظة سوهاج، اليوم، انهياراً جزئياً في السلم الداخلي لمنزل مكون من 4 طوابق، إثر حدوث هبوط أرضي، دون وقوع أي إصابات بين السكان.شهدت مدينة طهطا في شمال محافظة سوهاج، اليوم، انهياراً جزئياً في السلم الداخلي لمنزل مكون من 4 طوابق، إثر حدوث هبوط أرضي، دون وقوع أي إصابات بين السكان.   وتلقى اللواء صبرى صالح عزب مدير أمن سوهاج، إخطاراً من مأمور قسم شرطة طهطا، بورود بلاغ يفيد حدوث انهيار جزئي بمنزل مشيد من الطوب الأحمر والأسمنت، ومأهول بالسكان، ملك المواطن نور. ص. ع "66 سنة - تاجر دواجن" ويقيم بالمنزل ذاته برفقة أسرته.
فانتقل اللواء محمود طه مدير المباحث الجنائية، والعميد رأفت رشوان رئيس فرع البحث الجنائى لقطاع الشمال، وقوات الحماية المدنية، وبالفحص تبين وجود ميل في هيكل المنزل نتيجة الهبوط الأرضي، مما أسفر عن تضرر السلم الداخلي، فيما لم يسفر الحادث عن أي إصابات بشرية، وأفاد مالك العقار أن الانهيار جاء نتيجة هبوط مفاجئ في التربة أسفل المنزل، دون أن يتهم أحدًا بالتسبب في ذلك، كما أكد عدم وجود شبهة جنائية، وقد تم اتخاذ الإجراءات القانونية اللازمة، وجرى إخطار النيابة العامة لتجرى شئونها.</t>
  </si>
  <si>
    <t>https://www.almasryalyoum.com/news/details/3420304</t>
  </si>
  <si>
    <t>https://www.elbalad.news/6538342</t>
  </si>
  <si>
    <t>شق الثعبان</t>
  </si>
  <si>
    <t>على طريق الأتوستراد بالقرب من حدود محمية وادي دجلة جنوب القاهرة</t>
  </si>
  <si>
    <t xml:space="preserve">مصنع </t>
  </si>
  <si>
    <t>اتلاف سيارتين</t>
  </si>
  <si>
    <t xml:space="preserve">إصابة عاملين في انهيار سقف مصنع رخام بـ شق التعبان بالقاهرة............ 
أصيب عاملين في حادث انهيار سقف مصنع رخام في منطقة شق التعبان بالقاهرة، وتم نقلهم للمستشفى لتلقي العلاج.
تبين من التحريات التي أجرتها أجهزة أمن القاهرة انهيار سقف مصنع رخام بمنطقة شق التعبان وتحطم سيارتين ملاكي أسفله وإصابة عاملين بإصابات طفيفة وتم نقلهم لتلقي العلاج.
شهدت منطقة شق التعبان جنوب القاهرة حادث مأساوي بسقوط سقف مصنع رخام بالمنطقة الصناعية العالمية على سيارات وعمال متواجدين داخل المصنع.
تلقت الأجهزة الأمنية بمديرية أمن القاهرة اخطارا من غرفة عمليات النجدة تضمن ورود بلاغا من الأهالي أفاد بسقوط سقف مصنع رخام بمنطقة شق التعبان. على الفور انتقلت أجهزة أمن القاهرة مصحوبة بسيارات إسعاف وتبين سقوط سقف مصنع رخام بمنطقة شق التعبان وأطنان من الرخام. </t>
  </si>
  <si>
    <t>https://www.elbalad.news/6538057</t>
  </si>
  <si>
    <t>https://www.elbalad.news/6538060</t>
  </si>
  <si>
    <t>https://www.elbalad.news/6538069</t>
  </si>
  <si>
    <t>مركز أجا</t>
  </si>
  <si>
    <t>بقرية نوسا الغيط التابعة لمركز أجا وأمام الشؤون الاجتماعية بالقرية.</t>
  </si>
  <si>
    <t xml:space="preserve">انهيار سقف مبنى بإحدى قرى الدقهلية.. صور....  أصيب شخص بكسور وكدمات إثر انهيار سقف مبنى  بإحدى قرى محافظة الدقهلية، وتلقت مديرية أمن الدقهلية إخطارا من شرطة النجدة يفيد بانهيار سقف منزل مكون من طابق واحد بقرية نوسا الغيط التابعة لمركز أجا وأمام الشؤون الاجتماعية بالقرية. وانتقل ضباط المباحث وسيارات الإسعاف إلى مكان الحادث، وتبين إصابة شخص كان بالداخل بكسور وكدمات وتم نقله إلى المستشفى لتلقى العلاج، وتحرر  عن ذلك المحضر اللازم وأخطرت النيابة العامة.
  </t>
  </si>
  <si>
    <t>https://www.elbalad.news/6538702</t>
  </si>
  <si>
    <t>قرية دندرة التابعة لمركز قنا</t>
  </si>
  <si>
    <t>العقار من الطوب اللبن</t>
  </si>
  <si>
    <t>«محمد.ع.ع» البالغ من العمر 5 سنوات، و نجل عمه «عبدالرحمن.ع.ع » 5 سنوات</t>
  </si>
  <si>
    <t>تحرير محضر / إحالة للنيابة العامة للتحقيق</t>
  </si>
  <si>
    <t xml:space="preserve">مصرع طفلين إثر سقوط جدار طوب عليهما بقنا .....  لقى طفلين مصرعهما، اليوم الجمعة، إثر سقوط جدار من الطوب اللبن عليهما داخل إحدى المناطق السكنية بقرية دندرة التابعة لدائرة مركز قنا.   تلقى اللواء مدير أمن قنا، إخطارًا من مركز شرطة قنا، يفيد بمصرع طفلين نتيجة انهيار حائط بمنزل في قرية دندرة.
كشفت التحريات مصرع الطفل «محمد.ع.ع» البالغ من العمر 5 سنوات، و نجل عمه «عبدالرحمن.ع.ع » 5 سنوات ، وذلك بعد أن سقط عليهما جدار من الطوب اللبن فتم إيداع الجثتين بمشرحة مستشفى قنا العام، فيما تم تحرر محضر بالواقعة لتتولى النيابة التحقيق والتي طلبت تحريات المباحث حول الواقعة وكشف ملابساتها .
</t>
  </si>
  <si>
    <t>https://www.youm7.com/story/2025/4/11/%D9%85%D8%B5%D8%B1%D8%B9-%D8%B7%D9%81%D9%84%D9%8A%D9%86-%D8%B3%D9%82%D8%B7-%D8%B9%D9%84%D9%8A%D9%87%D9%85%D8%A7-%D8%AD%D8%A7%D8%A6%D8%B7-%D9%85%D9%86%D8%B2%D9%84-%D9%81%D9%89-%D9%82%D9%86%D8%A7/6950501</t>
  </si>
  <si>
    <t>https://www.almasryalyoum.com/news/details/3421617</t>
  </si>
  <si>
    <t>الوايلي</t>
  </si>
  <si>
    <t>أسرتين فقط</t>
  </si>
  <si>
    <t>قرار إزالة</t>
  </si>
  <si>
    <t>مفاجأة في التحقيقات بانهيار أجزاء عقار بالوايلي... أفادت التحقيقات بحادث انهيار عقار بالوايلي بوجود تقرير صادر من الحي أن المنزل من مباني السبعينيات ومتهالك وصادر له قرار إزالة، وأمرت النيابة باستدعاء مالكه لسماع أقواله. شهدت منطقة الوايلي في القاهرة، سقوط أجزاء لمنزل سكنى قديم مكون من 3 طوابق، دون وقوع أى إصابات.
تلقت الأجهزة الأمنية بمديرية أمن القاهرة إخطارا من غرفة عمليات النجدة، تضمن ورود بلاغ من الأهالي بسقوط أجزاء من عقار سكنى قديم بدائرة قسم شرطة الوايلي مكون من 3 طوابق.
وعلى الفور انتقل رجال الحماية المدنية لمكان الواقعة، وتبين سقوط سقف غرفة بالطابق الأرضي دون وقوع أى خسائر بشرية.
وتم فرض كردون أمني بمحيط العقار، وإخلاء السكان من العقار مع إخطار إدارة التنظيم ولجنة هندسية تابعة لجامعة القاهرة للمعاينة وتحديد مدى سلامة العقار.</t>
  </si>
  <si>
    <t>https://www.almasryalyoum.com/news/details/3421352</t>
  </si>
  <si>
    <t>https://www.elbalad.news/6540443</t>
  </si>
  <si>
    <t>49 شارع الغزالي، متفرع من شارع السبع بنات بمنطقة اللبان</t>
  </si>
  <si>
    <t xml:space="preserve"> العقار أنه مقام على مساحة 70 مترًا مربعًا، من نظام الحوائط الحاملة والأسقف الخشبية</t>
  </si>
  <si>
    <t>«منة صبري حسين 15 سنة، ومحمد صبري حسين 6 سنوات، ورضيع عمره 4 شهور يدعى نوح رامي محمد عبدالمنعم»</t>
  </si>
  <si>
    <t xml:space="preserve"> رباب إبراهيم السيد، 47 سنة ربة منزل</t>
  </si>
  <si>
    <t xml:space="preserve"> قرار  إزالة برقم (14) لسنة 2022</t>
  </si>
  <si>
    <t>سكن بديل/ توفير عمل مستقر لوالدة الأطفال المصابين/  توفير إعانة مالية شهرية لهم</t>
  </si>
  <si>
    <t>انهيار عقار قديم فى اللبان بالإسكندرية وجارى البحث عن مفقودين تحت الأنقاض... شهدت منطقة اللبان وسط محافظة الإسكندرية مساء اليوم، الجمعة، انهيار عقار قديم فى شارع الغزالى، وعلي الفور انتقلت الأجهزة الأمنية والتنفيذية لمحل الواقعة.
البداية عندما تلقت الأجهزة الأمنية بمديرية أمن الإسكندرية إخطارا من قسم شرطة اللبان، بلاغًا يفيد بانهيار عقار بشارع الغزالي دائرة القسم، وعلى الفور انتقلت الأجهزة الأمنية بقسم شرطة اللبان، ترافقها قوات الحماية المدنية وسيارات الإسعاف والأجهزة التنفيذية لحي الجمرك لمحل الواقعة.
وتبين من المعاينة الأولية، انهيارعقار مكون طابقين وبه سكان وجارى البحث عن مفقودين تحت الأنقاض من قبل قوات الحماية المدنية، وتواجد الأجهزة الأمنية والتنفيذية لحي الجمرك لمحل الواقعة.</t>
  </si>
  <si>
    <t>https://www.youm7.com/story/2025/4/11/%D8%A7%D9%86%D9%87%D9%8A%D8%A7%D8%B1-%D8%B9%D9%82%D8%A7%D8%B1-%D9%82%D8%AF%D9%8A%D9%85-%D9%81%D9%89-%D8%A7%D9%84%D9%84%D8%A8%D8%A7%D9%86-%D8%A8%D8%A7%D9%84%D8%A5%D8%B3%D9%83%D9%86%D8%AF%D8%B1%D9%8A%D8%A9-%D9%88%D8%AC%D8%A7%D8%B1%D9%89-%D8%A7%D9%84%D8%A8%D8%AD%D8%AB-%D8%B9%D9%86-%D9%85%D9%81%D9%82%D9%88%D8%AF%D9%8A%D9%86/6950457</t>
  </si>
  <si>
    <t>https://www.youm7.com/story/2025/4/11/%D8%A7%D9%84%D9%86%D9%8A%D8%A7%D8%A8%D8%A9-%D8%A7%D9%84%D8%B9%D8%A7%D9%85%D8%A9-%D8%AA%D8%B5%D9%84-%D8%B9%D9%82%D8%A7%D8%B1-%D8%A7%D9%84%D9%84%D8%A8%D8%A7%D9%86-%D8%A7%D9%84%D9%85%D9%86%D9%87%D8%A7%D8%B1-%D8%A8%D8%A7%D9%84%D8%A5%D8%B3%D9%83%D9%86%D8%AF%D8%B1%D9%8A%D8%A9-%D9%84%D9%85%D8%B9%D8%A7%D9%8A%D9%86%D8%A9-%D8%A7%D9%84%D8%AD%D8%A7%D8%AF%D8%AB/6950537</t>
  </si>
  <si>
    <t>https://www.elwatannews.com/news/details/8064315</t>
  </si>
  <si>
    <t>https://www.almasryalyoum.com/news/details/3421882</t>
  </si>
  <si>
    <t>https://www.elbalad.news/6540006</t>
  </si>
  <si>
    <t xml:space="preserve"> 28 شارع الإمام على متفرع من شارع 8 الفراهدة بدائرة منطقة اللبان بحي الجمرك</t>
  </si>
  <si>
    <t>العقار المشار إليه، بناء قديم،أسقف خشبية وحوائط حاملة، والانهيار حدث نتيحة لسقوط الأسقف من الداخل</t>
  </si>
  <si>
    <t xml:space="preserve">انهيار ثاني في اللبان.. سقوط أسقف عقار قديم بالإسكندرية (صور)...  انهارت أجزاء من عقار قديم مكون من طابقين، خالي من السكان،في منطقة اللبان بحي الجمرك غرب الإسكندرية، مساء اليوم الجمعة،دون وقوع إصابات.وبذلك يكون هذا هو الإنهيار الثانى الذي تشهده منطقة اللبان اليوم بعد انهيار عقار حارة الغزالى. البداية كانت بتلقى قسم شرطة اللبان بلاغًا يفيد سقوط أجزاء من المنزل رقم 28 شارع الإمام على متفرع من شارع 8 الفراهدة بدائرة القسم، انتقل ضباط القسم والحماية المدنية ومسئولي الحي إلى موقع البلاغ.
تبين من المعاينة أن العقار المشار إليه، بناء قديم،أسقف خشبية وحوائط حاملة، خالي من السكان، مكون من طابقين، وسقوط الأسقف من الداخل دون حدوث أي إصابات أو خسائر.  تحرر المحضر اللازم بالواقعة بقسم شرطة الجمرك، وجاري العرض على النيابة العامة للتحقيق.
</t>
  </si>
  <si>
    <t>https://www.almasryalyoum.com/news/details/3421851</t>
  </si>
  <si>
    <t>https://www.elbalad.news/6540203</t>
  </si>
  <si>
    <t>أخميم</t>
  </si>
  <si>
    <t>مشيد بالطوب اللبن ومسقوف بالعروق الخشبية، ويسكن في العقار عامل وزوجته</t>
  </si>
  <si>
    <t xml:space="preserve">وأوضح تقرير فني أولي أن الحادث نتج عن تهالك المواد المستخدمة في بناء المنزل، بالإضافة إلى عوامل الطقس والمناخ التي تسببت في تدهور الحالة الإنشائية للبناء مع مرور الزمن </t>
  </si>
  <si>
    <t xml:space="preserve">انهيار جزئي بمنزل في أخميم بسوهاج...  شهد مركز أخميم في محافظة سوهاج حادثة إنهيار جزئي في منزل مكون من طابقين، مشيد بالطوب اللبن ومسقوف بالعروق الخشبية، يعود ملكيته للمدعو علي ا.ث.ا.ح، 67 عامًا، عامل، ويقطن فيه مع زوجته.وتعود تفاصيل الحادث عندما تلقى اللواء صبري صالح عزب، مساعد وزير الداخلية، مدير أمن سوهاج، إخطاراً من مأمور مركز شرطة أخميم، يفيد بورود إشارة من غرفة عمليات النجدة مفادها انهيار منزل جزئيًا دائرة المركز.  وبالانتقال والفحص تبين انهيار جزء من سقف غرفة داخل المنزل، مما أثار حالة من القلق بين سكان المنطقة، خصوصًا في ظل استخدام هذا النوع من البناء في العديد من المنازل القديمة.
وأكد نجل مالك المنزل، المدعو أحمد، 43 عامًا، موظف، في تصريحاته عقب الحادث، أن سبب الانهيار يعود إلى قدم المنزل، مشيرًا إلى أن الهيكل القديم والمستمر في الاستخدام قد تعرض للتآكل مع مرور الوقت.
وأضاف أحمد أنه لم يوجه الاتهام إلى أي شخص أو جهة في هذا الحادث، كما أكد عدم وجود شبهة جنائية في الواقعة.
الحادث لم يسفر عن أي إصابات أو ضحايا، حيث كان المنزل خاليًا من السكان في الوقت الذي وقع فيه الانهيار الجزئي.
وأوضح تقرير فني أولي أن الحادث نتج عن تهالك المواد المستخدمة في بناء المنزل، بالإضافة إلى عوامل الطقس والمناخ التي تسببت في تدهور الحالة الإنشائية للبناء مع مرور الزمن.
تسبب الحادث في حالة من القلق لدى الجيران والمواطنين الذين طالبوا الجهات المعنية بالتحقق من سلامة المنازل القديمة في المنطقة واتخاذ الإجراءات اللازمة لتأمين حياة المواطنين.
كما دعا البعض إلى ضرورة توفير الدعم والمساعدات للأسر التي قد تكون عرضة لمثل هذه الحوادث نتيجة لتدهور حالة المنازل القديمة.
تم تحرير المحضر اللازم بالواقعة، وتواصل الجهات المعنية التحقيقات لتحديد ما إذا كان هناك ضرورة للتدخل الفوري.
 </t>
  </si>
  <si>
    <t>https://www.elbalad.news/6541164</t>
  </si>
  <si>
    <t>الدقي</t>
  </si>
  <si>
    <t>منطقة بين السرايات</t>
  </si>
  <si>
    <t xml:space="preserve"> المنزل آيل للسقوط وحدث له تصدعات ادت إلى سقوط جزئي بالمنزل</t>
  </si>
  <si>
    <t xml:space="preserve">انهيار جزئي لمنزل في الدقي ولجنة هندسية تفحص الأضرار.... شكلت النيابة العامة بشمال الجيزة الكلية لفحص منزل تعرض لانهيار جزئي بمنطقة بين السرايات بالدقى.  وطلبت النيابة التحريات حول الواقعة، وأمرت بتشكيل لجنة هندسية لفحص المنزل وإعداد تقرير مفصل عن حالته والأضرار التي لحقت به.
وتبين من التحقيقات أن الحادث لم يسفر عن إصابات أو وفيات كانت البداية بتلقى قسم شرطة الدقى إخطارا من شرطة النجدة بتلقيهم بلاغاً بسقوط أحد المنازل بدائرة القسم
انتقلت الأجهزة الأمنية لمحل البلاغ مدعومة بسيارات الاسعاف، وتبين سقوط جزئي بالمنزل وبعمل التحريات تبين أن المنزل آيل للسقوط وحدث له تصدعات ادت إلى يقوط جزئي بالمنزل.
وتم تحرير محضر بالواقعة واحيل للنيابة العامة للتحقيق التى أمرت بعرض المنزل على لجنة هندسية وفنية واعداد تقرير بحالته.
</t>
  </si>
  <si>
    <t>https://www.elbalad.news/6543725</t>
  </si>
  <si>
    <t>الوليدية</t>
  </si>
  <si>
    <t>شارع الشيخ مغيت متفرع من شارع الخطبة بمنطقة الوليدية</t>
  </si>
  <si>
    <t>تصدُّع منازل مجاورة وقرار إزالة لثلاثة آخرين</t>
  </si>
  <si>
    <t>«عاطف.ع»، وآخر غير محدد</t>
  </si>
  <si>
    <t>إصابة شخصين وانهيار جزئى لمنزل بأسيوط بسبب انفجار أسطوانة بوتاجاز...  أصيب شخصان في انهيار منزل وتصدع 3 آخرين إثر انفجار أسطوانة بوتاجاز بمنطقة الوليدية بأسيوط.
كان اللواء وائل نصار مساعد وزير الداخلية مدير أمن أسيوط قد تلقيى إخطارًا من مأمور قسم شرطة ثان أسيوط، يفيد ورود بلاغا  بوقوع حادث انفجار أسطوانة بوتاجاز أسفر عن انهيار منزل وتصدع 3 آخرين وإصابة شخصين. وبالانتقال ، وقوات الحماية المدنية والإطفاء والدكتور مصطفى إبراهيم رئيس حي شرق مدينة أسيوط. تبين من المعاينة والفحص انهيار منزل وتصدع 3 آخرين بشارع الشيخ مغيت متفرع من شارع الخطبة بمنطقة الوليدية اسفر عن اصابة شخصين ، وتحرر محضرا بالواقعة وتولت النيابة التحقيق.</t>
  </si>
  <si>
    <t>https://www.youm7.com/story/2025/4/16/%D8%A5%D8%B5%D8%A7%D8%A8%D8%A9-%D8%B4%D8%AE%D8%B5%D9%8A%D9%86-%D9%88%D8%A7%D9%86%D9%87%D9%8A%D8%A7%D8%B1-%D8%AC%D8%B2%D8%A6%D9%89-%D9%84%D9%85%D9%86%D8%B2%D9%84-%D8%A8%D8%A3%D8%B3%D9%8A%D9%88%D8%B7-%D8%A8%D8%B3%D8%A8%D8%A8-%D8%A7%D9%86%D9%81%D8%AC%D8%A7%D8%B1-%D8%A3%D8%B3%D8%B7%D9%88%D8%A7%D9%86%D8%A9-%D8%A8%D9%88%D8%AA%D8%A7%D8%AC%D8%A7%D8%B2/6956085</t>
  </si>
  <si>
    <t>https://www.elbalad.news/6544827</t>
  </si>
  <si>
    <t>https://www.almasryalyoum.com/news/details/3425515</t>
  </si>
  <si>
    <t>الفيوم</t>
  </si>
  <si>
    <t>منطقة دلة</t>
  </si>
  <si>
    <t>خلف حديقة حيوان الفيوم</t>
  </si>
  <si>
    <t>إثنى عشر أسرة على الأقل</t>
  </si>
  <si>
    <t>انهيار شرفة شقة سكنية بعمارة من 6 طوابق فى الفيوم دون إصابات... شهدت مدينة الفيوم، مساء اليوم، انهيار شرفة شقة سكنية، بالطابق الرابع بعمارة مكونة من 6 طوابق، بمنطقة دلة، ولم يسفر الحادث عن وقوع إصابات، وتحرر محضر بالواقعة وأخطرت النيابة التي تولت التحقيق.  كانت شرطة النجدة بمحافظة الفيوم، تلقت بلاغا بوقوع حادث انهيار شرفة شقة سكنية بعمارة بمنطقة دلو بمدينة الفيوم، وعلي الفور انتقلت قوة من الشرطة وسيارات الإسعاف إلي مكان الحادث، وتبين أن الشرفة بالطابق الرابع بعمارة مكونة من 6 طوابق، خلف حديقة حيوان الفيوم، ولم يسفر الحادث عن وقوع إصابات، وتحرر محضر بالواقعة وأخطرت النيابة التي تولت التحقيق.</t>
  </si>
  <si>
    <t>https://www.youm7.com/story/2025/4/19/%D8%A7%D9%86%D9%87%D9%8A%D8%A7%D8%B1-%D8%B4%D8%B1%D9%81%D8%A9-%D8%B4%D9%82%D8%A9-%D8%B3%D9%83%D9%86%D9%8A%D8%A9-%D8%A8%D8%B9%D9%85%D8%A7%D8%B1%D8%A9-%D9%85%D9%86-6-%D8%B7%D9%88%D8%A7%D8%A8%D9%82-%D9%81%D9%89-%D8%A7%D9%84%D9%81%D9%8A%D9%88%D9%85/6959501</t>
  </si>
  <si>
    <t>الشرقية</t>
  </si>
  <si>
    <t>حي أول الزقازيق</t>
  </si>
  <si>
    <t>شارع السلطان المتفرع من شارع الجلاء بمدينة الزقازيق</t>
  </si>
  <si>
    <t>إتلاف 4 سيارات</t>
  </si>
  <si>
    <t xml:space="preserve"> قرار ترميم تحت رقم 9 لسنة 2013 </t>
  </si>
  <si>
    <t>10 لسنة 2014</t>
  </si>
  <si>
    <t xml:space="preserve">انهيار منزل فى الزقازيق دون وقوع إصابات... انهار منذ قليل منزل بمدينة الزقازيق، مكون من ثلاث طوابق دون وقوع إصابات بشرية، وتلقت الشبكة الوطنية للطوارئ بمحافظة الشرقية، إخطارا بانهيار منزل قديم خالي من السكان، بشارع الجلاء بمدينة الزقازيق، لم ينتج عن الحادث اصابات بشرية، بينها تعرضت تهشم سيارات اسفل العقار.
وكلف المهندس حازم الأشموني محافظ الشرقية، أحمد ضاحي رئيس حي أول الزقازيق، والإدارة الهندسية، بسرعة التوجة لمكان الحادث، وفرض كردون حول الركام، لتسيير حركة المرور بالمنطقة، وتشكيل لجنة لبيان أسباب انهيار المنزل، وهل سبق وصدر له قرار إزالة من عدمه وفحص المنازل المجاورة تحسبا لتأثرها بالحادث.
</t>
  </si>
  <si>
    <t>https://www.youm7.com/story/2025/4/21/%D9%85%D8%AD%D8%A7%D9%81%D8%B8-%D8%A7%D9%84%D8%B4%D8%B1%D9%82%D9%8A%D8%A9-%D8%A7%D9%84%D8%B9%D9%82%D8%A7%D8%B1-%D8%A7%D9%84%D9%85%D9%86%D9%87%D8%A7%D8%B1-%D8%B5%D8%AF%D8%B1-%D9%84%D9%87-%D8%AA%D8%B1%D9%85%D9%8A%D9%85-%D9%85%D9%86%D8%B0-12-%D8%B9%D8%A7%D9%85%D8%A7/6960820</t>
  </si>
  <si>
    <t>https://www.elbalad.news/6549385</t>
  </si>
  <si>
    <t>شرق الإسكندرية</t>
  </si>
  <si>
    <t>منطقة سليمان بشارع الترعة المردومة</t>
  </si>
  <si>
    <t>إتلاف سيارة ولوحة كهرباء</t>
  </si>
  <si>
    <t>انهيار سور عقار قديم شرق الإسكندرية يتسبب فى تحطم سيارة أجرة... شهدت منطقة سليمان بشارع الترعة المردومة، انهيار سور عقار قديم شرق الإسكندرية، مما تسبب في تحطم سيارة تاكسي تصادف تواجدها أسفل العقار، وكذلك تلفيات في لوحة كهرباء وتم اتخاذ الإجراءات اللازمة حيال الواقعة.
البداية عندما تلقت غرفة عمليات حي شرق الاسكندرية، إخطارا يفيد بانهيار سور من عقار قديم علي سيارة أجرة تاكسي ولوحة كهرباء.... وتبين من المعاينة والفحص أن سقوط سور بقطعة أرض فضاء بالشارع المشار إليه، ما تسبب في تحطم سيارة تاكسي تصادف ركنها أسفل العقار وأضرار بصندوق كهرباء، دون حدوث إصابات. 
وأوضحت نهى خليفة، رئيس حي شرق الإسكندرية، أنه جرى إزالة الأجزاء المعلقة من السور والآيلة للسقوط، وإحالة الواقعة للإدارة الهندسية لاتخاذ الإجراءات القانونية اللازمة.</t>
  </si>
  <si>
    <t>https://www.youm7.com/story/2025/4/22/%D8%A7%D9%86%D9%87%D9%8A%D8%A7%D8%B1-%D8%B3%D9%88%D8%B1-%D8%B9%D9%82%D8%A7%D8%B1-%D9%82%D8%AF%D9%8A%D9%85-%D8%B4%D8%B1%D9%82-%D8%A7%D9%84%D8%A5%D8%B3%D9%83%D9%86%D8%AF%D8%B1%D9%8A%D8%A9-%D9%8A%D8%AA%D8%B3%D8%A8%D8%A8-%D9%81%D9%89-%D8%AA%D8%AD%D8%B7%D9%85-%D8%B3%D9%8A%D8%A7%D8%B1%D8%A9/6962716</t>
  </si>
  <si>
    <t>https://www.almasryalyoum.com/news/details/3430270</t>
  </si>
  <si>
    <t>بني سويف</t>
  </si>
  <si>
    <t>مدينة الفشن</t>
  </si>
  <si>
    <t>شارع الشيخ يونس، حارة الشهيد خالد مصطفي كامل بمدينة الفشن</t>
  </si>
  <si>
    <t>إزالة منزل مهجور بمدينة الفشن بعد سقوط أجزاء منه دون إصابات...  كلف الدكتور محمد هاني غنيم محافظ بني سويف، السكرتير العام المساعد اللواء سامي علام، بمتابعة الإجراءات التي تقوم بها الوحدة المحلية، حيال انهيار جزء من منزل قديم وغير مأهول بالسكان بمدينة الفشن دون وقوع خسائر في الأرواح أو إصابات.
وأوضح السكرتير العام المساعد، أنه تنفيذاً لتوجيهات المحافظ في هذا الشأن، تم التوجه إلى موقع المنزل المهجو ر بشارع الشيخ يونس، حارة الشهيد خالد مصطفي كامل، وفي حضور المختصين من الوحدة المحلية، حيث يتم حاليا إزالة المنزل بالكامل حفاظا على سلامة المواطنين بمعرفة أحد مقاولي الهدم، وذلك بحضور رئيس المدينة علي حماد.</t>
  </si>
  <si>
    <t>https://www.youm7.com/story/2025/4/24/%D8%A5%D8%B2%D8%A7%D9%84%D8%A9-%D9%85%D9%86%D8%B2%D9%84-%D9%85%D9%87%D8%AC%D9%88%D8%B1-%D8%A8%D9%85%D8%AF%D9%8A%D9%86%D8%A9-%D8%A7%D9%84%D9%81%D8%B4%D9%86-%D8%A8%D8%B9%D8%AF-%D8%B3%D9%82%D9%88%D8%B7-%D8%A3%D8%AC%D8%B2%D8%A7%D8%A1-%D9%85%D9%86%D9%87-%D8%AF%D9%88%D9%86/6964720</t>
  </si>
  <si>
    <t>مساكن اسبيكوا</t>
  </si>
  <si>
    <t>إنهيار سلم</t>
  </si>
  <si>
    <t xml:space="preserve">إنقاذ 36 شخصا عالقا داخل منزل من 5 طوابق بعد انهيار سلم فى السلام.. أنقذ رجال الحماية المدنية 36 شخصا من داخل عقار سكنى بعد سقوط جزء من سلم عقار، بمساكن اسبيكوا فى مدينة السلام وتم اخطار اللواء طارق راشد مدير أمن القاهرة بالواقعة.
تلقت غرفة عمليات الحماية المدنية  بلاغا بسقوط سلم داخل عقار سكنى فى مدينة السلام ووجود اشخاص عالقين وكلف اللواء جمال ياسين مدير الإدارة العامة للحماية المدنية بالقاهرة بانتقال رجال الحماية المدنية والإنقاذ البرى وبحوزتهم معدات الإنقاذ والسلالم الهيدروليكية لإنزال المواطنين.  وتبين من خلال الفحص انهيار جزئى لسلم المنزل مكون من أرضى و 5 طوابق بعدم أنهيار سلم الطابق الثانى والطابق الاول على الطابق الارضى وتمكن رجال الحماية المدنية من أنزال 36 شخص (رجال + سيدات + أطفال) بدون أصابات بأستخدام السلم الهيدروليكي وتم اتخاذ الإجراءات القانونية اللازمة تجاه الواقعة.
</t>
  </si>
  <si>
    <t>https://www.youm7.com/story/2025/4/27/%D8%A5%D9%86%D9%82%D8%A7%D8%B0-36-%D8%B4%D8%AE%D8%B5%D8%A7-%D8%B9%D8%A7%D9%84%D9%82%D8%A7-%D8%AF%D8%A7%D8%AE%D9%84-%D9%85%D9%86%D8%B2%D9%84-%D9%85%D9%86-5-%D8%B7%D9%88%D8%A7%D8%A8%D9%82-%D8%A8%D8%B9%D8%AF/6967848</t>
  </si>
  <si>
    <t>https://www.elbalad.news/6555544</t>
  </si>
  <si>
    <t>ديرط</t>
  </si>
  <si>
    <t>قرية باويط التابعة لمركز ديروط</t>
  </si>
  <si>
    <t xml:space="preserve">"معتز.م.ر" عامين، و"رنا.م.ر" 8 أعوام </t>
  </si>
  <si>
    <t>"حنين.م.ر" عام ونصف</t>
  </si>
  <si>
    <t xml:space="preserve">مصرع طفلة وإصابة 2 في انهيار حائط منزل بأسيوط...  لقيت طفلة مصرعها، وأصيب اثنين آخرين، اليوم الأحد، إثر سقوط حائط من الطابق الثاني بمنزل بقرية باويط التابعة لمركز ديروط بمحافظة أسيوط.
مصرع طفلة وإصابة إثنين 
تلقى اللواء وائل نصار، مدير أمن أسيوط، إخطارًا من مأمور مركز شرطة ديروط، إخطارًا من مستشفى ديروط المركزي بوصول جثة الطفلة "حنين.م.ر" عام ونصف، وإصابة "معتز.م.ر" عامين، و"رنا.م.ر" 8 أعوام بكدمات وسحجات متفرقة بالجسم ادعاء سقوط جدار فوقهم.
وعلى الفور، انتقل ضباط المركز والإسعاف إلى مستشفى ديروط المركزي والمعاينة الأولية والفحص تبين وفاة الطفلة "حنين" عقب وصولها المستشفى ووضعت بالمشرحه تحت تصرف النيابة. تحرر المحضر اللازم تمهيدًا للعرض على النيابة.
</t>
  </si>
  <si>
    <t>https://www.elbalad.news/6555652</t>
  </si>
  <si>
    <t>مركز قوص</t>
  </si>
  <si>
    <t>قرية الشعراني</t>
  </si>
  <si>
    <t>المنزل من الطوب اللبن</t>
  </si>
  <si>
    <t xml:space="preserve">انهيار جزئى بمنزل من الطوب اللبن فى قرية الشعرانى بقنا دون إصابات... تعرض منزل من الطوب اللبن لانهيار جزئي، بقرية الشعراني بمركز قوص بمحافظة قنا، دون ضحايا أو مصابين.
تلقت الأجهزة الأمنية بمديرية أمن قنا، إخطارًا من مركز شرطة قوص يفيد انهيار منزل مكون من طابقين بقرية الشعراني في مركز قوص، وانتقلت قوات الأمن والإسعاف إلى مكان الواقعة، وتبين انهيار جزئي لمنزل من الطوب اللبن مكون من طابقين.   تحرر محضر بالواقعة، وأخطرت الجهات المختصة لتتولى التحقيقات، والتي كلفت وحدة المباحث بالتحري حول الواقعة لكشف ملابساتها.
</t>
  </si>
  <si>
    <t>https://www.youm7.com/story/2025/4/27/%D8%A7%D9%86%D9%87%D9%8A%D8%A7%D8%B1-%D8%AC%D8%B2%D8%A6%D9%89-%D8%A8%D9%85%D9%86%D8%B2%D9%84-%D9%85%D9%86-%D8%A7%D9%84%D8%B7%D9%88%D8%A8-%D8%A7%D9%84%D9%84%D8%A8%D9%86-%D9%81%D9%89-%D9%82%D8%B1%D9%8A%D8%A9-%D8%A7%D9%84%D8%B4%D8%B9%D8%B1%D8%A7%D9%86%D9%89-%D8%A8%D9%82%D9%86%D8%A7/6967947</t>
  </si>
  <si>
    <t>القليوبية</t>
  </si>
  <si>
    <t>قسم أول العبور</t>
  </si>
  <si>
    <t>بعد شونة المرور خلف كريازي بطريق بلبيس - السلام على حدود محافظة الشرقية</t>
  </si>
  <si>
    <t xml:space="preserve">انهيار سقف </t>
  </si>
  <si>
    <t xml:space="preserve"> "إبراهيم صبحي إبراهيم علي"، 32 سنة، ومقيم ذات العنوان، مصاب باختناق</t>
  </si>
  <si>
    <t>صبحي إبراهيم كمال إبراهيم"، 16 سنة، و"محمد فتحي الشحات"، 15 سنة، و"حسن أحمد حسن سلامة"، 33 سنة، و"محمد سيد محمد سيد إبراهيم"، 15 سنة، مقيمين دهمشة مشتول السوق</t>
  </si>
  <si>
    <t>صرف إعانات لأسر العمال المتوفين/ فحص ملف المصنع/ مراجعة  إجراءات السلامة والأمان في موقع البناء</t>
  </si>
  <si>
    <t xml:space="preserve">ارتفاع عدد ضحايا انهيار سقف مصنع تحت الإنشاء بالعبور لـ4 وفيات وإصابة آخر... شهدت مدينة العبور بمحافظة القليوبية، مصرع 4 عمال وإصابة آخر فى حادث انهيار سقف مصنع تحت الإنشاء، وتم نقل الجثث والمصابين إلى المستشفى، وتم التحفظ على الجثامين تحت تصرف النيابة، فيما يتم تقديم الإسعافات للمصاب، وتحرر محضر بالواقعة وتولت النيابة التحقيق. 
تلقي مدير أمن القليوبية، إخطارا من مدير إدارة المباحث الجنائية بالقليوبية، يفيد ورود بلاغ لرئيس مباحث قسم أول العبور، من المستشفى بوصول 4 جثث لعمال وآخر مصاب بحالة اختناق، وذلك إثر إنهيار سقف مصنع تحت الإنشاء عليهم أثناء العمل.  علي الفور انتقل ضباط مباحث القسم لمكان الواقعة، وبالمعاينة والفحص تبين انهيار سقف مصنع تحت الإنشاء ومصرع 4 عمال وإصابة آخر، وجار اتخاذ الإجراءات اللازمة. 
وجاءت أسماء المتوفين علي النحو التالي "صبحي إبراهيم كمال إبراهيم"، 16 سنة، و"محمد فتحي الشحات"، 15 سنة، و"حسن أحمد حسن سلامة"، 33 سنة، و"محمد سيد محمد سيد إبراهيم"، 15 سنة، مقيمين دهمشة مشتول السوق، بينما جاء المصاب المدعو "إبراهيم صبحي إبراهيم علي"، 32 سنة، ومقيم ذات العنوان، مصاب باختناق، فيما تم التحفظ على الجثامين تحت تصرف النيابة العامة، التى أمرت بسرعة تحريات المباحث. </t>
  </si>
  <si>
    <t>https://www.youm7.com/story/2025/4/27/%D8%A7%D8%B1%D8%AA%D9%81%D8%A7%D8%B9-%D8%B9%D8%AF%D8%AF-%D8%B6%D8%AD%D8%A7%D9%8A%D8%A7-%D8%A7%D9%86%D9%87%D9%8A%D8%A7%D8%B1-%D8%B3%D9%82%D9%81-%D9%85%D8%B5%D9%86%D8%B9-%D8%AA%D8%AD%D8%AA-%D8%A7%D9%84%D8%A5%D9%86%D8%B4%D8%A7%D8%A1-%D8%A8%D8%A7%D9%84%D8%B9%D8%A8%D9%88%D8%B1-%D9%84%D9%804/6968246</t>
  </si>
  <si>
    <t>https://www.youm7.com/story/2025/4/27/%D9%85%D8%B5%D8%B1%D8%B9-%D8%B4%D8%AE%D8%B5%D9%8A%D9%86-%D9%81%D9%89-%D8%AD%D8%A7%D8%AF%D8%AB-%D8%A7%D9%86%D9%87%D9%8A%D8%A7%D8%B1-%D8%B3%D9%82%D9%81-%D9%85%D8%B5%D9%86%D8%B9-%D8%AA%D8%AD%D8%AA-%D8%A7%D9%84%D8%A5%D9%86%D8%B4%D8%A7%D8%A1-%D8%A8%D8%A7%D9%84%D8%B9%D8%A8%D9%88%D8%B1/6968105</t>
  </si>
  <si>
    <t>https://www.elbalad.news/6555794</t>
  </si>
  <si>
    <t>https://www.almasryalyoum.com/news/details/3436826</t>
  </si>
  <si>
    <t>https://www.almasryalyoum.com/news/details/3436356</t>
  </si>
  <si>
    <t>اقرية لتلول الغربية</t>
  </si>
  <si>
    <t>مشيد بالطوب الأحمر والخرسانة دون أعمدة،</t>
  </si>
  <si>
    <t>انهيار منزل مكون من 3 طوابق في سوهاج...  شهد مركز شرطة سوهاج واقعة انهيار منزل مشيد بالطوب اللبن ومسقوف بالعروق الخشبية والطين، دون تسجيل أي إصابات بشرية، وسط تدخل سريع من قوات الحماية المدنية.  عرض 6 صورة
backgroundتطبيق مصراويلرؤيــــه أصدق للأحــــداثmasrawyappmasrawyappholdapp
الأخبار المتعلقة
imagetext
خطوة نحو تمكين المرأة.. جامعة سوهاج تُعين 117 معيدة من أوائل الخريجات
أخبار
imagetext
"خلصوا عليه ببنادق آلية".. الإعدام والمؤبد لـ4 متهمين في جريمة قتل بالقليوبية
أخبار
imagetext
محافظ سوهاج يعتمد المرحلة الثانية لتنسيق القبول بمدارس التعليم الفني
أخبار
imagetext
"ابني كريم رد عليا".. صرخة أم في سوهاج بعد أن ابتلع النيل طفلها (القصة
أخبار
سوهاج- عمار عبد الواحد:
شهدت قرية التلول الغربية دائرة مركز شرطة سوهاج، انهيار منزل مكون من ثلاثة طوابق، دون خسائر أو إصابات بشرية بأحد.
تلقى اللواء صبري عزب، مدير أمن سوهاج، إخطارًا من غرفة عمليات النجدة بانهيار منزل دائرة مركز شرطة سوهاج.
The Istanbul Winter Express
00:00
Previous
Pause
Next
02:09 / 02:18
Mute
Fullscreen
Copy video url
Play / Pause
Mute / Unmute
Report a problem
Language
Share
Vidverto Player
تبين من التحريات الأولية، انهيار منزل مكون من ثلاثة طوابق، ومشيد بالطوب الأحمر والخرسانة دون أعمدة، ملك المدعو رجب محمود.
لم ينتج عن الواقعة أي خسائر أو إصابات بشرية بأحد، وتمثلت التلفيات في تلف جميع محتويات المنزل، وتحرر المحضر اللازم بالواقعة، وتولت النيابة العامة التحقيقات.</t>
  </si>
  <si>
    <t>https://www.elbalad.news/6556094</t>
  </si>
  <si>
    <t>https://www.masrawy.com/news/news_regions/details/2025/4/27/2777669/%D8%A7%D9%86%D9%87%D9%8A%D8%A7%D8%B1-%D9%85%D9%86%D8%B2%D9%84-%D9%85%D9%86-3-%D8%B7%D9%88%D8%A7%D8%A8%D9%82-%D9%81%D9%8A-%D8%B3%D9%88%D9%87%D8%A7%D8%AC-%D8%B5%D9%88%D8%B1-</t>
  </si>
  <si>
    <t>غرب أسيوط</t>
  </si>
  <si>
    <t>بمنطقة الفواخير في شارع جسر التراب</t>
  </si>
  <si>
    <t xml:space="preserve"> توفير المساعدات الإنسانية اللازمة للمتضررين من الحادث</t>
  </si>
  <si>
    <t xml:space="preserve">دماء تحت الأسمنت.. جثة و9 مصابين حصيلة انهيار المنزل الـ15 بأسيوط خلال 2025..  يبدو أن محافظة أسيوط كتب عليها ألا تجف دموع أبنائها في الربع الأولى من عام 2025 بسبب حوادث انهيار المنازل حيث سجلت المحافظة انهيار 15 منزلا منذ بداية هذا العام وحتى الأمس أسفرت عن مصرع 23 شخصا وإصابة 25 مصابا وكان أخرها انهيار منزل بالأمس سجل جثة و 9 إصابات. في تمام الساعة العاشرة من مساء أمس الاثنين تعالت الصرخات وارتفعت سحب التراب في سماء منطقة الفواخير التابعة لحي غرب أسيوط بعد أن انهار منزل مكون من 3 طوابق مأهول بالسكان وسط صرخات الأهالي " البيت وقع على السكان " .  
انتقلت إلى موقع الحادث قوات الحماية المدنية والإنقاذ وهرعت سيارات الإسعاف والتي اصطفت على ضفاف ترعة الملاح لنقل المصابين وبعد ساعات من رفع الأنقاض تمكنت القوات من انقاذ 9 من سكان المنزل بعد انتشالهم من أسفل الأنقاض كما قامت بانتشال جثة لطفلة بعد ان لفظت أنفاسها الأخيرة قبل وصول قوات الإنقاذ اليها .  وانتقل فريق من النيابة العامة،  لمعاينة موقع انهيار المنزل بمنطقة الفواخير في شارع جسر التراب حي غرب مدينة أسيوط وأمرت النيابة بسؤال المصابين وتشكيل لجنة هندسية من المحافظة وحي غرب لإعداد تقرير عن حالة المنزل، ومعرفة صدور قرار إزالة من عدمه وتحريات المباحث.
وتفقد اللواء الدكتور هشام أبو النصر، محافظ أسيوط، والدكتور مينا عماد نائب المحافظ موقع  الحادث لمتابعة جهود فرق الإنقاذ التابعة للمحافظة وقوات الحماية المدنية عن إنقاذ سبعة أشخاص، تم نقلهم على الفور إلى مستشفى أسيوط الجامعي لتلقي الرعاية الطبية اللازمة.
وأكد اللواء هشام أبوالنصر على أن جميع الأجهزة المعنية تعمل بكامل طاقتها لتقديم الدعم والإسناد اللازم في هذا الظرف الطارئ مشيرًا إلى استخدام معدات متطورة لتسريع وتيرة عمليات البحث والإنقاذ كما وجه بتشكيل لجنة هندسية متخصصة من مديرية الإسكان والإدارة الهندسية بحي غرب لمعاينة العقار المنهار والمباني المجاورة لتقييم مدى تأثرها واتخاذ الإجراءات الهندسية اللازمة لضمان سلامة قاطنيها.
ووجه المحافظ أيضًا فرق الإغاثة التابعة لمديرية التضامن الاجتماعي بسرعة توفير الدعم العاجل والمساعدات الإنسانية اللازمة للمتضررين من الحادث .
وأكد ضرورة توفير الرعاية الصحية الشاملة للمصابين الذين تم نقلهم إلى المستشفى حتى تماثلهم التام للشفاء وجدد التأكيد على استمرار جهود البحث والإنقاذ وتواجد كافة الأجهزة المعنية في موقع الحادث حتى يتم العثور على الطفلة المفقودة والانتهاء من رفع كافة الأنقاض بشكل كامل.  كان مركز سيطرة الشبكة الوطنية للطوارئ قد أبلغ محافظ أسيوط بوقوع انهيار للمنزل الواقع بشارع محمد متولي بمنطقة الشادر بحي غرب المدينة. وعلى إثر البلاغ، تحركت فرق الحماية المدنية والإسعاف ووحدة الإنقاذ السريع بشكل فوري إلى موقع الحادث وقد تم فرض طوق أمني محكم حول المنطقة وفصل المرافق الحيوية عن العقار المنهار لضمان سلامة عمليات الإنقاذ الجارية.
</t>
  </si>
  <si>
    <t>https://www.elbalad.news/6557772</t>
  </si>
  <si>
    <t>https://www.youm7.com/story/2025/4/29/%D8%A7%D9%84%D8%B9%D8%AB%D9%88%D8%B1-%D8%B9%D9%84%D9%89-%D8%AC%D8%AB%D8%A9-%D8%B7%D9%81%D9%84%D8%A9-%D8%A2%D8%AE%D8%B1-%D8%B6%D8%AD%D8%A7%D9%8A%D8%A7-%D8%AD%D8%A7%D8%AF%D8%AB-%D8%A7%D9%86%D9%87%D9%8A%D8%A7%D8%B1-%D8%B9%D9%82%D8%A7%D8%B1-%D8%A3%D8%B3%D9%8A%D9%88%D8%B7/6969586</t>
  </si>
  <si>
    <t>https://www.youm7.com/story/2025/4/29/%D8%A5%D8%AE%D9%84%D8%A7%D8%A1-%D8%B9%D8%AF%D8%AF-%D9%85%D9%86-%D8%A7%D9%84%D9%85%D9%86%D8%A7%D8%B2%D9%84-%D8%A7%D9%84%D9%85%D8%AC%D8%A7%D9%88%D8%B1%D8%A9-%D9%84%D8%B9%D9%82%D8%A7%D8%B1-%D8%A3%D8%B3%D9%8A%D9%88%D8%B7-%D8%A7%D9%84%D9%85%D9%86%D9%87%D8%A7%D8%B1-%D8%AE%D9%88%D9%81%D8%A7-%D8%B9%D9%84%D9%89/6969581</t>
  </si>
  <si>
    <t>مركز مركز قنا</t>
  </si>
  <si>
    <t>قرية الترامسة التابعة لمركز قنا</t>
  </si>
  <si>
    <t>إصابة 3 أشخاص فى انهيار جدار منزل فى قرية الترامسة بقنا....   أصيب ٣ أشخاص، بإصابات متنوعة، عقب سقوط جدار حائط عليهم، بقرية الترامسة التابعة لمركز قنا.
تلقت أجهزة الأمن بـ قنا ، إخطاراً من غرفة العمليات يفيد إصابة ٣ أشخاص بإصابات متنوعة، عقب سقوط جدار منزل فوق رؤوسهم بقرية الترامسة الواقعة بنطاق مركز قنا.  دفع مرفق اسعاف قنا ، بعدد من السيارات إلى موقع البلاغ وجرى نقل المصابين إلى مستشفى قنا العام، لتلقى الإسعافات الأولية والعلاج الطبى اللازم.
انتقلت الجهات المعنية إلى موقع الجدار المنهار، لمتابعة نقل المصابين إلى المستشفى، والتعرف على ملابسات انهيار الجدار.
تحرر محضر بالواقعة و أخطرت الجهات المختصة لمباشرة التحقيقات واتخاذ الإجراءات القانونية اللازمة.</t>
  </si>
  <si>
    <t>https://www.elbalad.news/6558592</t>
  </si>
  <si>
    <t>https://www.almasryalyoum.com/news/details/3438539</t>
  </si>
  <si>
    <t>المنوفية</t>
  </si>
  <si>
    <t>السادات</t>
  </si>
  <si>
    <t xml:space="preserve">منطقة المطورين بمدينة السادات </t>
  </si>
  <si>
    <t>انهيار سقف المصنع</t>
  </si>
  <si>
    <t xml:space="preserve"> وليد صلاح عبد المعطي 25 سنة من زاوية البقلي بمدينة الشهداء ومتوفي غير محدد الهوية</t>
  </si>
  <si>
    <t xml:space="preserve">       بسبب خطأ في التركيب.. وفاة عاملين نتيجة انهيار سقف مصنع بالسادات.... لقي اثنان من العمال مصرعهما في حادث انهيار سقف مصنع تحت الانشاء بمنطقة المطورين بمدينة السادات .
تلقي اللواء محمود الكموني مدير أمن المنوفية إخطارا من مركز شرطة السادات بانهيار سقف مصنع تحت الانشاء بمنطقة المطورين بمدينة السادات.
وبالانتقال تبين مصرع شخصين وهما وليد صلاح عبد المعطي 25 سنة من زاوية البقلي بمدينة الشهداء ومتوفي اخر يجري التعرف علي هويته.
بينما لم يقع مصابين في الحادث.
وسادت حالة من الذعر بين العاملين في المصنع تحت الانشاء حيث تم نقل المتوفيين الي مستشفي السادات.
وتؤكد التحريات الأولية في الحادث إلي وجود خطأ في تركيب السقف مما ادي الي انهياره علي العمال أثناء عملهم بمنطقة المطورين بمدينة السادات.
وتم تحرير محضر بالواقعة وتولت النيابة التحقيق.</t>
  </si>
  <si>
    <t>https://www.elbalad.news/6558717</t>
  </si>
  <si>
    <t>الاسماعيلية</t>
  </si>
  <si>
    <t>كفر الشيخ</t>
  </si>
  <si>
    <t>دمياط</t>
  </si>
  <si>
    <t>اسوان</t>
  </si>
  <si>
    <t>المنيا</t>
  </si>
  <si>
    <t>اسيوط</t>
  </si>
  <si>
    <t>البحيرة</t>
  </si>
  <si>
    <t>الغربية</t>
  </si>
  <si>
    <t>الاسكندرية</t>
  </si>
  <si>
    <t>منشأة سكنية خالية</t>
  </si>
  <si>
    <t>ترميم</t>
  </si>
  <si>
    <t>ازالة</t>
  </si>
  <si>
    <t>اخلاء</t>
  </si>
  <si>
    <t>اقليم القاهرة الكبرى</t>
  </si>
  <si>
    <t>اقليم الاسكندرية</t>
  </si>
  <si>
    <t>اقليم الدلتا</t>
  </si>
  <si>
    <t>اقليم جنوب الصعيد</t>
  </si>
  <si>
    <t>اقليم شمال الصعيد</t>
  </si>
  <si>
    <t>اقليم وسط الصعيد</t>
  </si>
  <si>
    <t>اخلاء/ ازالة</t>
  </si>
  <si>
    <t>تصنيف المكان</t>
  </si>
  <si>
    <t>مايو</t>
  </si>
  <si>
    <t>منطقة الحصواية</t>
  </si>
  <si>
    <t>احالة للنيابة</t>
  </si>
  <si>
    <t>انهيار جزئى لمنزل من 3 طوابق دون إصابات فى قنا</t>
  </si>
  <si>
    <t>https://www.youm7.com/story/2025/5/1/%D8%A7%D9%86%D9%87%D9%8A%D8%A7%D8%B1-%D8%AC%D8%B2%D8%A6%D9%89-%D9%84%D9%85%D9%86%D8%B2%D9%84-%D9%85%D9%86-3-%D8%B7%D9%88%D8%A7%D8%A8%D9%82-%D8%AF%D9%88%D9%86-%D8%A5%D8%B5%D8%A7%D8%A8%D8%A7%D8%AA-%D9%81%D9%89-%D9%82%D9%86%D8%A7/6971919</t>
  </si>
  <si>
    <t>https://www.elbalad.news/6559406</t>
  </si>
  <si>
    <t>ملوي جنوب</t>
  </si>
  <si>
    <t>خالي</t>
  </si>
  <si>
    <t>العقار المنهار مهجورًا منذ فترة ويظهر عليه علامات التصدع</t>
  </si>
  <si>
    <t>سبق ان قام الأهالي بالتقدم بشكاوى بشأن حالته الإنشائي</t>
  </si>
  <si>
    <t>دون إصابات .. انهيار منزل قديم بملوي جنوب المنيا</t>
  </si>
  <si>
    <t>https://www.elbalad.news/6561812</t>
  </si>
  <si>
    <t>المطرية</t>
  </si>
  <si>
    <t>انهيار جزئي لعقار في المطرية بسبب أسطوانة غاز</t>
  </si>
  <si>
    <t>https://www.elbalad.news/6562192</t>
  </si>
  <si>
    <t xml:space="preserve">منزلين </t>
  </si>
  <si>
    <t>انهيار منزلين غير مأهولين بالسكان بملوى المنيا دون خسائر</t>
  </si>
  <si>
    <t>https://www.youm7.com/story/2025/5/4/%D8%A7%D9%86%D9%87%D9%8A%D8%A7%D8%B1-%D9%85%D9%86%D8%B2%D9%84%D9%8A%D9%86-%D8%BA%D9%8A%D8%B1-%D9%85%D8%A3%D9%87%D9%88%D9%84%D9%8A%D9%86-%D8%A8%D8%A7%D9%84%D8%B3%D9%83%D8%A7%D9%86-%D8%A8%D9%85%D9%84%D9%88%D9%89-%D8%A7%D9%84%D9%85%D9%86%D9%8A%D8%A7-%D8%AF%D9%88%D9%86-%D8%AE%D8%B3%D8%A7%D8%A6%D8%B1/6974957</t>
  </si>
  <si>
    <t>مركز نجع حمادي</t>
  </si>
  <si>
    <t>قرية الحلفاية-شمال قنا</t>
  </si>
  <si>
    <t>جدار منزل</t>
  </si>
  <si>
    <t> بسنت حسن محمد، 4 أعوام، وشقيقتها لبنى</t>
  </si>
  <si>
    <t>مصرع طفلتين توأم انهار عليهما حائط فى قنا</t>
  </si>
  <si>
    <t>https://www.youm7.com/story/2025/5/5/%D9%85%D8%B5%D8%B1%D8%B9-%D8%B7%D9%81%D9%84%D8%AA%D9%8A%D9%86-%D8%AA%D9%88%D8%A3%D9%85-%D8%A7%D9%86%D9%87%D8%A7%D8%B1-%D8%B9%D9%84%D9%8A%D9%87%D9%85%D8%A7-%D8%AD%D8%A7%D8%A6%D8%B7-%D9%81%D9%89-%D9%82%D9%86%D8%A7/6975986</t>
  </si>
  <si>
    <t>المحلة الكبرى</t>
  </si>
  <si>
    <t>شارع ابو القاسم بسوق اللبن</t>
  </si>
  <si>
    <t>جدار خارجي وتفكك احد حوائطه</t>
  </si>
  <si>
    <t>ازالة (جزئية/كلية)</t>
  </si>
  <si>
    <t>سقوط جدار منزل مهجور فى المحلة والمحافظ يصدر قرارا بإزالته</t>
  </si>
  <si>
    <t>https://www.youm7.com/story/2025/5/10/%D8%B3%D9%82%D9%88%D8%B7-%D8%AC%D8%AF%D8%A7%D8%B1-%D9%85%D9%86%D8%B2%D9%84-%D9%85%D9%87%D8%AC%D9%88%D8%B1-%D9%81%D9%89-%D8%A7%D9%84%D9%85%D8%AD%D9%84%D8%A9-%D9%88%D8%A7%D9%84%D9%85%D8%AD%D8%A7%D9%81%D8%B8-%D9%8A%D8%B5%D8%AF%D8%B1-%D9%82%D8%B1%D8%A7%D8%B1%D8%A7-%D8%A8%D8%A5%D8%B2%D8%A7%D9%84%D8%AA%D9%87/6982079</t>
  </si>
  <si>
    <t>https://www.elbalad.news/6568660</t>
  </si>
  <si>
    <t>مدينة طوخ</t>
  </si>
  <si>
    <t>قرية إمياي</t>
  </si>
  <si>
    <t>المنزل بالطوب الأبيض </t>
  </si>
  <si>
    <t>جزء من السقف</t>
  </si>
  <si>
    <t>اعمال انشائية</t>
  </si>
  <si>
    <t>"م ب ح"، 55 سنة</t>
  </si>
  <si>
    <t>أخطرت النيابة العامة التي تولت التحقيق، وقررت التصريح بدفن الجثة عقب الانتهاء من الإجراءات القانونية</t>
  </si>
  <si>
    <t>كان يقوم بأعمال تعلية.. مصرع شخص إثر انهيار حائط بقرية إمياى طوخ</t>
  </si>
  <si>
    <t>https://www.youm7.com/story/2025/5/12/%D9%83%D8%A7%D9%86-%D9%8A%D9%82%D9%88%D9%85-%D8%A8%D8%A3%D8%B9%D9%85%D8%A7%D9%84-%D8%AA%D8%B9%D9%84%D9%8A%D8%A9-%D9%85%D8%B5%D8%B1%D8%B9-%D8%B4%D8%AE%D8%B5-%D8%A5%D8%AB%D8%B1-%D8%A7%D9%86%D9%87%D9%8A%D8%A7%D8%B1-%D8%AD%D8%A7%D8%A6%D8%B7-%D8%A8%D9%82%D8%B1%D9%8A%D8%A9/6984555</t>
  </si>
  <si>
    <t>https://www.elbalad.news/6571933</t>
  </si>
  <si>
    <t>بمنطقة "ابنى بيتك" ببنى سليمان الشرقية بجوار مدرسة عثمان بن عفان بشرق النيل</t>
  </si>
  <si>
    <t>مسجد</t>
  </si>
  <si>
    <t xml:space="preserve">سقف </t>
  </si>
  <si>
    <t>عمال</t>
  </si>
  <si>
    <t>انهار سقف المسجد أثناء تنفيذ أعمال صب خرسانة السقف</t>
  </si>
  <si>
    <t>مصرع عامل وإصابة 4 آخرين فى انهيار سقف مسجد تحت الإنشاء ببنى سويف</t>
  </si>
  <si>
    <t>https://www.youm7.com/story/2025/5/13/%D9%85%D8%B5%D8%B1%D8%B9-%D8%B9%D8%A7%D9%85%D9%84-%D9%88%D8%A5%D8%B5%D8%A7%D8%A8%D8%A9-4-%D8%A2%D8%AE%D8%B1%D9%8A%D9%86-%D9%81%D9%89-%D8%A7%D9%86%D9%87%D9%8A%D8%A7%D8%B1-%D8%B3%D9%82%D9%81-%D9%85%D8%B3%D8%AC%D8%AF-%D8%AA%D8%AD%D8%AA/6985710</t>
  </si>
  <si>
    <t>https://www.elbalad.news/6572747</t>
  </si>
  <si>
    <t>شبرا الخيمة</t>
  </si>
  <si>
    <t>منطقة مدينة السلام بحي شرق شبرا الخيمة</t>
  </si>
  <si>
    <t>القليوبية .. انهيار جزئي بعقار قديم في شبرا الخيمة</t>
  </si>
  <si>
    <t>https://www.elbalad.news/6573118</t>
  </si>
  <si>
    <t>دار السلام</t>
  </si>
  <si>
    <t>جنوب محافظة سوهاج</t>
  </si>
  <si>
    <t>مُشيّد بالطوب اللبن ومسقوف بالعروق الخشبية والطين، ملك ورثة المدعو "أحمد ع. أ"، ومقيمين بذات الناحية</t>
  </si>
  <si>
    <t> الواجهة الأمامية </t>
  </si>
  <si>
    <t>"مروة أ. أ. ع"، 16 سنة، طالبة، ومقيمة بذات الناحية</t>
  </si>
  <si>
    <t>أسفر الانهيار عن الوفاة أثناء جلوسها أسفل واجهة المنزل-بسؤال كل من نجل مالك المنزل "ناصر أ."، 53 سنة، موظف، وشقيق المتوفاة "مفيد أ."، 25 سنة، عامل، ويقيمان بذات الناحية، أكدا مضمون ما سبق، وأكد الأول أن سبب الانهيار قِدَم المنزل وتهالكه، كما نفيا وجود شبهة جنائية، ولم يتهما أحد بالتسبب في الواقعة-أخطرت النيابة العامة التي تولت التحقيق، وقررت التصريح بدفن الجثة عقب الانتهاء من الإجراءات القانونية</t>
  </si>
  <si>
    <t>انتهاء حياة طالبة أسفل أنقاض منزل مهجور في دار السلام بسوهاج</t>
  </si>
  <si>
    <t>https://www.elbalad.news/6575444</t>
  </si>
  <si>
    <t>https://www.youm7.com/story/2025/5/16/%D9%85%D8%B5%D8%B1%D8%B9-%D8%B7%D8%A7%D9%84%D8%A8%D8%A9-%D8%A5%D8%AB%D8%B1-%D8%A7%D9%86%D9%87%D9%8A%D8%A7%D8%B1-%D8%AC%D8%B2%D8%A6%D9%89-%D9%84%D9%85%D9%86%D8%B2%D9%84-%D8%A8%D8%AF%D8%A7%D8%B1-%D8%A7%D9%84%D8%B3%D9%84%D8%A7%D9%85-%D9%81%D9%89-%D8%B3%D9%88%D9%87%D8%A7%D8%AC/6988571</t>
  </si>
  <si>
    <t>العجمي</t>
  </si>
  <si>
    <t>بجوار مركز الشباب بوادي القمر -غرب اسكندرية</t>
  </si>
  <si>
    <t>طابق أرضي و4 طوابق علوية</t>
  </si>
  <si>
    <t>انهيار أجزاء كبيرة من العقار</t>
  </si>
  <si>
    <t> العقار صادر له قرار هدم وجارى إزالة الأجزاء المعلقة والآيلة للسقوط</t>
  </si>
  <si>
    <t>انهيار عقار في وادي القمر غرب الإسكندرية دون إصابات.. اعرف التفاصيل</t>
  </si>
  <si>
    <t>https://www.youm7.com/story/2025/5/16/%D8%A7%D9%86%D9%87%D9%8A%D8%A7%D8%B1-%D8%B9%D9%82%D8%A7%D8%B1-%D9%81%D9%8A-%D9%88%D8%A7%D8%AF%D9%8A-%D8%A7%D9%84%D9%82%D9%85%D8%B1-%D8%BA%D8%B1%D8%A8-%D8%A7%D9%84%D8%A5%D8%B3%D9%83%D9%86%D8%AF%D8%B1%D9%8A%D8%A9-%D8%AF%D9%88%D9%86-%D8%A5%D8%B5%D8%A7%D8%A8%D8%A7%D8%AA-%D8%A7%D8%B9%D8%B1%D9%81/6989083</t>
  </si>
  <si>
    <t>العدوه</t>
  </si>
  <si>
    <t>قرية القايات شمال المنيا</t>
  </si>
  <si>
    <t>انهيار حائط المنزل</t>
  </si>
  <si>
    <t>رحيم. م. ا 5 سنوات،</t>
  </si>
  <si>
    <t>كشف تقرير الدكتور خلف رياض، مفتش صحة العدوه، وجود كدمات متفرقة بالجسم والصدر والرأس والساقين ونزيف داخلي بالصدر، ما بعد سقوط جسم صلب، مما تسبب في توقف القلب والتنفس وحدوث الوفاه</t>
  </si>
  <si>
    <t>مصرع صغير وإصابة آخر في انهيار حائط منزل بإحدى قرى المنيا</t>
  </si>
  <si>
    <t>https://www.elbalad.news/6575917</t>
  </si>
  <si>
    <t>https://www.almasryalyoum.com/news/details/3451901</t>
  </si>
  <si>
    <t>شمال سوهاج</t>
  </si>
  <si>
    <t>المنزل كان مغلقًا ومشيَّد من الطوب اللبن ومسقوف بالعروق الخشبية والطين، ملك المدعوة "سيدة ع. ع. ب"، 40 سنة، ربة منزل، ومقيمة بذات الناحية</t>
  </si>
  <si>
    <t>انهيار جزئي في سقفي الطابق الأول والثاني، بالإضافة إلى حائط بالطابق الأول</t>
  </si>
  <si>
    <t>بسؤال مالكة المنزل، أفادت بمضمون ما سبق، ورجحت أن يكون سبب الانهيار هو تهالك المنزل وقدم البناء، كما نفت وجود شبهة جنائية أو اتهام أحد بالتسبب في الحادث</t>
  </si>
  <si>
    <t>انهيار جزئي بمنزل غير مأهول بالسكان بالمراغة في سوهاج</t>
  </si>
  <si>
    <t>https://www.elbalad.news/6576296</t>
  </si>
  <si>
    <t>https://www.youm7.com/story/2025/5/17/%D8%A7%D9%86%D9%87%D9%8A%D8%A7%D8%B1-%D8%AC%D8%B2%D8%A6%D9%8A-%D8%A8%D9%85%D9%86%D8%B2%D9%84-%D8%BA%D9%8A%D8%B1-%D9%85%D8%A3%D9%87%D9%88%D9%84-%D8%A8%D8%A7%D9%84%D8%B3%D9%83%D8%A7%D9%86-%D8%AF%D9%88%D9%86-%D8%A5%D8%B5%D8%A7%D8%A8%D8%A7%D8%AA-%D8%A8%D8%A7%D9%84%D9%85%D8%B1%D8%A7%D8%BA%D8%A9-%D8%B3%D9%88%D9%87%D8%A7%D8%AC/6989658</t>
  </si>
  <si>
    <t>جمصة</t>
  </si>
  <si>
    <t>المنطقة التالة - المنطقة الصناعية</t>
  </si>
  <si>
    <t>مصنع</t>
  </si>
  <si>
    <t>انهيار سقف</t>
  </si>
  <si>
    <t>عبدالهادي عبدالعاطى عبدالهادي 48 سنة كدمة بالساق اليمنى، وخالد محمد جاد 29 سنة مصاب باشتباه كسر بالفخذ الأيسر، وناصر عاطف خليفة 40 سنة مصاب بآلام بالعمود الفقري، ورمزى عبدالمقصود الشربينى 52 سنة مصاب باشتباه كسر بالفخذ الأيمن</t>
  </si>
  <si>
    <t>إصابة 4 أشخاص بعد سقوط سقف مصنع بالمنطقة الصناعية في جمصة</t>
  </si>
  <si>
    <t>https://www.youm7.com/story/2025/5/18/%D8%A5%D8%B5%D8%A7%D8%A8%D8%A9-4-%D8%A3%D8%B4%D8%AE%D8%A7%D8%B5-%D8%A8%D8%B9%D8%AF-%D8%B3%D9%82%D9%88%D8%B7-%D8%B3%D9%82%D9%81-%D9%85%D8%B5%D9%86%D8%B9-%D8%A8%D8%A7%D9%84%D9%85%D9%86%D8%B7%D9%82%D8%A9-%D8%A7%D9%84%D8%B5%D9%86%D8%A7%D8%B9%D9%8A%D8%A9-%D9%81%D9%8A/6991911</t>
  </si>
  <si>
    <t>الشيخ زايد</t>
  </si>
  <si>
    <t>مبنى تجاري</t>
  </si>
  <si>
    <t>سقوط حائط </t>
  </si>
  <si>
    <t>إصابة عاملين سقط عليهما حائط فى مدينة الشيخ زايد</t>
  </si>
  <si>
    <t>https://www.youm7.com/story/2025/5/19/%D8%A5%D8%B5%D8%A7%D8%A8%D8%A9-%D8%B9%D8%A7%D9%85%D9%84%D9%8A%D9%86-%D8%B3%D9%82%D8%B7-%D8%B9%D9%84%D9%8A%D9%87%D9%85%D8%A7-%D8%AD%D8%A7%D8%A6%D8%B7-%D9%81%D9%89-%D9%85%D8%AF%D9%8A%D9%86%D8%A9-%D8%A7%D9%84%D8%B4%D9%8A%D8%AE-%D8%B2%D8%A7%D9%8A%D8%AF/6992800</t>
  </si>
  <si>
    <t>المنصورة</t>
  </si>
  <si>
    <t>شارع الثورة، بمنطقة سندوب</t>
  </si>
  <si>
    <t>انهيار جزئي بسور السطح</t>
  </si>
  <si>
    <t>انهيار جزئي لـ عقار في شارع الثورة بـ المنصورة</t>
  </si>
  <si>
    <t>https://www.almasryalyoum.com/news/details/3456299</t>
  </si>
  <si>
    <t>المنشأة</t>
  </si>
  <si>
    <t>قرية تابعة للمركز جنوب محافظة سوهاج</t>
  </si>
  <si>
    <t>مشيد من الطوب اللبن ومسقوف بالعروق الخشبية والطين ومملوك للمدعو حسين أ. م. أ.، 40 سنة، يعمل سائق "توك توك"، ويقيم به مع أسرته المكونة من ثلاثة أفراد</t>
  </si>
  <si>
    <t> انهيار سقف وحائط الواجهة الأمامية</t>
  </si>
  <si>
    <t>حسين أ. م. أ.، 40 سنة و زوجته</t>
  </si>
  <si>
    <t>"خديجة" البالغة من العمر عامين</t>
  </si>
  <si>
    <t>أخطرت النيابة العامة التي تولت التحقيق، وقررت التصريح بدفن الجثة عقب الانتهاء من الإجراءات القانونية ووجهت بتكليف الإدارة الهندسية بالوحدة المحلية بإعداد تقرير فني عاجل عن حالة العقار وأسباب الانهيار، ووجهت بفحص المنازل المجاورة للتأكد من سلامتها حرصاً على أرواح المواطنين</t>
  </si>
  <si>
    <t>عندها سنتين.. مصرع رضيعة في انهيار جزئي لمنزل بسوهاج</t>
  </si>
  <si>
    <t>https://www.elbalad.news/6581530</t>
  </si>
  <si>
    <t>https://www.youm7.com/story/2025/5/22/%D9%85%D8%B5%D8%B1%D8%B9-%D8%B7%D9%81%D9%84%D8%A9-%D9%81%D9%89-%D8%A7%D9%86%D9%87%D9%8A%D8%A7%D8%B1-%D8%AC%D8%B2%D8%A6%D9%89-%D8%A8%D9%85%D9%86%D8%B2%D9%84-%D8%A8%D9%85%D8%B1%D9%83%D8%B2-%D8%A7%D9%84%D9%85%D9%86%D8%B4%D8%A7%D8%A9-%D8%A8%D8%B3%D9%88%D9%87%D8%A7%D8%AC/6995610</t>
  </si>
  <si>
    <t>https://www.almasryalyoum.com/news/details/3456942</t>
  </si>
  <si>
    <t>إدفو</t>
  </si>
  <si>
    <t>نجع النقبة بقرية الرمادى شمال أسوان</t>
  </si>
  <si>
    <t>سقوط سقف</t>
  </si>
  <si>
    <t> حسن.أ </t>
  </si>
  <si>
    <t>مصرع شخص نتيجة إصابته في سقوط سقف منزل بأسوان</t>
  </si>
  <si>
    <t>https://www.elbalad.news/6585703</t>
  </si>
  <si>
    <t>قوص</t>
  </si>
  <si>
    <t>قرية خزام جنوب قنا</t>
  </si>
  <si>
    <t>بجوار السوق القديم</t>
  </si>
  <si>
    <t>جدار</t>
  </si>
  <si>
    <t>نجارية محمود حسن 65 عامًا بكدمات متفرقة بالجسم، و سهرات موسى أحمد 43 عامًا باشتباه كسر في الساق اليسرى،و مالك محمد محمود عامان بجروح بفروة الرأس،و محمد موسى أحمد 57 عامًا بكدمات في الظهر، وشيماء أحمد أبو المجد 34 عامًا باشتباه كسر في الذراع الأيسر</t>
  </si>
  <si>
    <t>إصابة 5 أشخاص إثر انهيار جدار بقنا</t>
  </si>
  <si>
    <t>https://www.almasryalyoum.com/news/details/3462009</t>
  </si>
  <si>
    <t xml:space="preserve">سيدي بشر </t>
  </si>
  <si>
    <t>شرق اسكندرية</t>
  </si>
  <si>
    <t>سقوط أجزاء من عقار</t>
  </si>
  <si>
    <t>عوامل مناخية</t>
  </si>
  <si>
    <t>تهشم 3 سيارات</t>
  </si>
  <si>
    <t>العربيات بقت صفيح..سقوط أجزاء عقار على 3 سيارات أثناء عاصفة الإسكندرية</t>
  </si>
  <si>
    <t>https://www.elbalad.news/6591101</t>
  </si>
  <si>
    <t>سبورتنج</t>
  </si>
  <si>
    <t>العقار رقم 183 بشارع زكريا غنيم «تأنيس»</t>
  </si>
  <si>
    <t>سقوط شرفة عقار بالطابق السابع</t>
  </si>
  <si>
    <t>تحطم سيارتين</t>
  </si>
  <si>
    <t>محمد ياسين 27 سنة، أصيب بكسر في الساق والركبة اليمنى</t>
  </si>
  <si>
    <t>محمود صلاح كريم 32 سنة، أصيب بنزيف في المخ وكسر في الفقرات العنقية</t>
  </si>
  <si>
    <t>تمكن مستقلا سيارة لادا ملاكى (رجل وزوجته) من الفرار من السيارة التي تهشمت تماما</t>
  </si>
  <si>
    <t>تداعيات عاصفة الإسكندرية.. سقوط شرفة عقار على شخصين أثناء عودتهما من حفل زفاف</t>
  </si>
  <si>
    <t>https://www.almasryalyoum.com/news/details/3464310</t>
  </si>
  <si>
    <t>https://www.youm7.com/story/2025/6/10/%D8%AA%D8%B4%D9%8A%D9%8A%D8%B9-%D8%AC%D8%AB%D9%85%D8%A7%D9%86-%D8%B6%D8%AD%D9%8A%D8%A9-%D8%B9%D8%A7%D8%B5%D9%81%D8%A9-%D8%A7%D9%84%D8%A5%D8%B3%D9%83%D9%86%D8%AF%D8%B1%D9%8A%D8%A9-%D8%A5%D8%AB%D8%B1-%D8%B3%D9%82%D9%88%D8%B7-%D8%B4%D8%B1%D9%81%D8%A9-%D8%B9%D9%82%D8%A7%D8%B1-%D8%B9%D9%84%D9%8A%D9%87/7017067</t>
  </si>
  <si>
    <t>https://www.youm7.com/story/2025/6/10/%D9%85%D8%AD%D8%A7%D9%81%D8%B8-%D8%A7%D9%84%D8%A5%D8%B3%D9%83%D9%86%D8%AF%D8%B1%D9%8A%D8%A9-%D9%8A%D9%88%D8%AC%D9%87-%D8%B1%D8%A4%D8%B3%D8%A7%D8%A1-%D8%A7%D9%84%D8%A3%D8%AD%D9%8A%D8%A7%D8%A1-%D8%A8%D8%B3%D8%B1%D8%B9%D8%A9-%D8%AA%D8%AD%D8%AF%D9%8A%D8%AB-%D8%A8%D9%8A%D8%A7%D9%86%D8%A7%D8%AA-%D8%A7%D9%84%D8%B9%D9%82%D8%A7%D8%B1%D8%A7%D8%AA-%D8%A7%D9%84%D8%A2%D9%8A%D9%84%D8%A9/7017027</t>
  </si>
  <si>
    <t>https://www.elbalad.news/6600131</t>
  </si>
  <si>
    <t>https://www.almasryalyoum.com/news/details/3471554</t>
  </si>
  <si>
    <t>شارع الإقبال</t>
  </si>
  <si>
    <t>سقط سور من الطابق الرابع</t>
  </si>
  <si>
    <t xml:space="preserve">انفجار تاكسي </t>
  </si>
  <si>
    <t>محمد على إبراهيم بريقع، 37 سنة فتاتين تحملان جنسية إحدى الدول العربية</t>
  </si>
  <si>
    <t>أعلن حزب مصر أكتوبر عن تكفّل أمانة محافظة الإسكندرية بتوفير سيارة تاكسي جديدة للمواطن محمد علي إبراهيم بريقع</t>
  </si>
  <si>
    <t>انفجر بهم التاكسي تحت المطر.. إصابة السائق وفتاتين من جنسية عربية بحروق (صور)</t>
  </si>
  <si>
    <t>https://www.almasryalyoum.com/news/details/3464574</t>
  </si>
  <si>
    <t>https://www.elbalad.news/6591741</t>
  </si>
  <si>
    <t>https://www.elbalad.news/6591965</t>
  </si>
  <si>
    <t>https://www.almasryalyoum.com/news/details/3471960</t>
  </si>
  <si>
    <t>يونيو</t>
  </si>
  <si>
    <t>مشيد بالطوب الأحمر، ومسقوف بالعروق الخشبية ، مملوك للمواطن عاطف ش. ص. د، 65 سنة، بالمعاش، ويقيم بذات العقار</t>
  </si>
  <si>
    <t>جزء من سقف الطابق الثاني</t>
  </si>
  <si>
    <t>الانهيار لم يؤثر على المباني المجاورة، ولم يتسبب في أي تهديد للأرواح أو الممتلكات الأخرى</t>
  </si>
  <si>
    <t>دون إصابات بشرية.. انهيار منزل جزئيًا في طهطا بسوهاج</t>
  </si>
  <si>
    <t>https://www.elbalad.news/6592793</t>
  </si>
  <si>
    <t>https://www.youm7.com/story/2025/6/2/%D8%A7%D9%86%D9%87%D9%8A%D8%A7%D8%B1-%D8%AC%D8%B2%D8%A6%D9%8A-%D8%A8%D9%85%D9%86%D8%B2%D9%84-%D9%81%D9%89-%D8%B7%D9%87%D8%B7%D8%A7-%D8%B3%D9%88%D9%87%D8%A7%D8%AC-%D8%AF%D9%88%D9%86-%D8%A5%D8%B5%D8%A7%D8%A8%D8%A7%D8%AA-%D8%A3%D9%88-%D8%AA%D8%A3%D8%AB%D9%8A%D8%B1/7008150</t>
  </si>
  <si>
    <t>اللبان</t>
  </si>
  <si>
    <t xml:space="preserve"> رقم 2 بحارة قاصد كريم، غرب اسكندرية</t>
  </si>
  <si>
    <t>العناية الإلهية تتدخل .. انهيار جزئي بعقار وسط الإسكندرية دون إصابات</t>
  </si>
  <si>
    <t>https://www.elbalad.news/6594733</t>
  </si>
  <si>
    <t>بولاق الدكرور</t>
  </si>
  <si>
    <t>شارع ناهيا </t>
  </si>
  <si>
    <t>سقوط لافتة إعلانية ضخمة تابعة لأحد المحال التجارية</t>
  </si>
  <si>
    <t>سقوط لافتة محل ضخمة في شارع ناهيا ببولاق عقب صلاة العيد دون إصابات بشرية</t>
  </si>
  <si>
    <t>https://www.elbalad.news/6597231</t>
  </si>
  <si>
    <t>سقوط لافتة إعلانية</t>
  </si>
  <si>
    <t>إصابة 10 أشخاص سقطت عليهم لافتة إعلانات في بولاق الدكرور</t>
  </si>
  <si>
    <t>https://www.elbalad.news/6597932</t>
  </si>
  <si>
    <t>https://www.elwatannews.com/news/details/8085642</t>
  </si>
  <si>
    <t>كفر الدوار</t>
  </si>
  <si>
    <t>مخزن جلود</t>
  </si>
  <si>
    <t>مخزن</t>
  </si>
  <si>
    <t> انهيار سقف مخزن</t>
  </si>
  <si>
    <t>بدر م ع، 25 سنة، اشتباه ما بعد الارتجاج، عمر م. ر.، 15 سنة، اشتباه كسر بالساعد الأيمن واشتباه ما بعد الارتجاج، السيد ع خ، 24 سنة، كدمات وسحجات، حربي ص ب، 35 سنة، كدمات وسحجات وكسر بالساعد الأيسر، عبد الرحمن ر ي، 16 سنة، اشتباه كسر بالسعد الأيمن وكدمات وسحجات، السيد أ م ، 29 سنة، كدمات وسحجات، محمد ج م، 37 سنة، جروح قطعية متفرقة بالجسم، مجدي م أ، 49 سنة، كدمات وسحجات، رشا أ م، 40 سنة، كدمات وسحجات</t>
  </si>
  <si>
    <t>محمد كمال، 30 عاما</t>
  </si>
  <si>
    <t>مصرع شخص وإصابة 9 آخرين إثر انهيار سقف مخزن فى كفر الدوار بالبحيرة</t>
  </si>
  <si>
    <t>https://www.youm7.com/story/2025/6/8/%D9%85%D8%B5%D8%B1%D8%B9-%D8%B4%D8%AE%D8%B5-%D9%88%D8%A5%D8%B5%D8%A7%D8%A8%D8%A9-9-%D8%A2%D8%AE%D8%B1%D9%8A%D9%86-%D8%A5%D8%AB%D8%B1-%D8%A7%D9%86%D9%87%D9%8A%D8%A7%D8%B1-%D8%B3%D9%82%D9%81-%D9%85%D8%AE%D8%B2%D9%86-%D9%81%D9%89/7014562</t>
  </si>
  <si>
    <t>https://www.almasryalyoum.com/news/details/3470138</t>
  </si>
  <si>
    <t>كوم امبو</t>
  </si>
  <si>
    <t>عزبة حجاجي</t>
  </si>
  <si>
    <t>تعرض منزلين للانهيار الجزئى بمدينة كوم أمبو دون وقوع خسائر بشرية</t>
  </si>
  <si>
    <t>https://www.youm7.com/story/2025/6/9/%D8%AA%D8%B9%D8%B1%D8%B6-%D9%85%D9%86%D8%B2%D9%84%D9%8A%D9%86-%D9%84%D9%84%D8%A7%D9%86%D9%87%D9%8A%D8%A7%D8%B1-%D8%A7%D9%84%D8%AC%D8%B2%D8%A6%D9%89-%D8%A8%D9%85%D8%AF%D9%8A%D9%86%D8%A9-%D9%83%D9%88%D9%85-%D8%A3%D9%85%D8%A8%D9%88-%D8%AF%D9%88%D9%86-%D9%88%D9%82%D9%88%D8%B9-%D8%AE%D8%B3%D8%A7%D8%A6%D8%B1/7015971</t>
  </si>
  <si>
    <t>انهيار عقار مجاور له</t>
  </si>
  <si>
    <t>النحال</t>
  </si>
  <si>
    <t>دون إصابات.. انهيار جزئي لمنزل غير مأهول بالسكان في قنا</t>
  </si>
  <si>
    <t>https://www.almasryalyoum.com/news/details/3471215</t>
  </si>
  <si>
    <t>سقوط أجزاء من العقار</t>
  </si>
  <si>
    <t>تحطمت سيارة</t>
  </si>
  <si>
    <t>تحطم سيارة في انهيار جزئي لـ عقار بمصر القديمة</t>
  </si>
  <si>
    <t>https://www.elbalad.news/6600374</t>
  </si>
  <si>
    <t>سمالوط</t>
  </si>
  <si>
    <t>إحدى قرى جنوب مدينة سمالوط</t>
  </si>
  <si>
    <t>انهيار حائط</t>
  </si>
  <si>
    <t>رضا.  ف. م 45 سنة عامل مواد البناء</t>
  </si>
  <si>
    <t> وقع مفتش صحة المركز الكشف الطبى الظاهرى على الجثمان وأقر في تقريره أن الجثمان فارق الحياة وسبب الوفاة هو كسر في عظام الجمجمة في منطقة الجبهة نتج عنه تهتك في انسجة المخ مما أدى إلى الوفاة</t>
  </si>
  <si>
    <t>المنيا .. مصرع عامل إثر انهيار جدار منزل عليه في سمالوط</t>
  </si>
  <si>
    <t>https://www.elbalad.news/6600414</t>
  </si>
  <si>
    <t>https://www.almasryalyoum.com/news/details/3471836</t>
  </si>
  <si>
    <t>أبو تشت</t>
  </si>
  <si>
    <t>قرية بخانس</t>
  </si>
  <si>
    <t>سقوط جدار</t>
  </si>
  <si>
    <t>«محمود.أ» 8 أعوام، و«حبيبة.س» 10 أعوام</t>
  </si>
  <si>
    <t>إصابة طفلين في انهيار جدار منزل بمركز أبوتشت في قنا</t>
  </si>
  <si>
    <t>https://www.almasryalyoum.com/news/details/3472827</t>
  </si>
  <si>
    <t>https://www.youm7.com/story/2025/6/11/%D8%A5%D8%B5%D8%A7%D8%A8%D8%A9-%D8%B7%D9%81%D9%84%D9%8A%D9%86-%D8%A7%D9%86%D9%87%D8%A7%D8%B1-%D8%B9%D9%84%D9%8A%D9%87%D9%85%D8%A7-%D8%AC%D8%AF%D8%A7%D8%B1-%D9%85%D9%86%D8%B2%D9%84-%D8%A8%D9%82%D9%86%D8%A7/7018080</t>
  </si>
  <si>
    <t>شارع ابن المنذر متفرع من التوسيلي،وشارع الحجاري بحري</t>
  </si>
  <si>
    <t> أسقف خشبية وحوائط حاملة</t>
  </si>
  <si>
    <t>إنقطاع التيار الكهربائى عن المنطقةبالكامل، وإحتحاز سكان 4 عقارات مجاورة نتيجة تراكم حطام العقار المنهار</t>
  </si>
  <si>
    <t>على الفور جرى رفع الانقاض،وفتح الطريق امام المارة ،فيما تمكنت شركة الكهرباء من إصلاح العطل، وإعادة التيار الكهربائى مرة أخرى</t>
  </si>
  <si>
    <t>انهيار عقار واحتجاز سكان 4 عقارات مجاورة في «بحري» بالإسكندرية</t>
  </si>
  <si>
    <t>https://www.almasryalyoum.com/news/details/3473096</t>
  </si>
  <si>
    <t>تقاطع شارع الحسيني مع شارع المبرة</t>
  </si>
  <si>
    <t>انهيار جزئي لسور</t>
  </si>
  <si>
    <t> حدوث تلفيات في سيارتين كانتا متوقفتين أسفل العقار،</t>
  </si>
  <si>
    <t>صدر له قرار ازالة كمنشأة أيله للسقوط وغير مأهولة بالسكان</t>
  </si>
  <si>
    <t>محافظ المنيا يوجه بسرعة التعامل مع انهيار جزئي لعقار بشارع الحسيني</t>
  </si>
  <si>
    <t>https://www.elbalad.news/6601469</t>
  </si>
  <si>
    <t>https://www.youm7.com/story/2025/6/12/%D8%A7%D9%86%D9%87%D9%8A%D8%A7%D8%B1-%D8%AC%D8%B2%D8%A6%D9%89-%D9%84%D8%B3%D9%88%D8%B1-%D8%B9%D9%82%D8%A7%D8%B1-%D9%82%D8%AF%D9%8A%D9%85-%D8%BA%D9%8A%D8%B1-%D9%85%D8%A3%D9%87%D9%88%D9%84-%D8%A8%D8%A7%D9%84%D8%B3%D9%83%D8%A7%D9%86-%D9%81%D9%89-%D8%A7%D9%84%D9%85%D9%86%D9%8A%D8%A7/7018164</t>
  </si>
  <si>
    <t>https://www.almasryalyoum.com/news/details/3472843</t>
  </si>
  <si>
    <t>اقليم القناه وسيناء</t>
  </si>
  <si>
    <t>شمال سيناء</t>
  </si>
  <si>
    <t>الشيخ زويد</t>
  </si>
  <si>
    <t>منطقة كرم القواديس بقرية الخروبة</t>
  </si>
  <si>
    <t>سقوط حائط</t>
  </si>
  <si>
    <t> ابراهيم سعود عدنان، 29 سنة</t>
  </si>
  <si>
    <t>مصرع شخص سقط عليه جدار منزل في شمال سيناء</t>
  </si>
  <si>
    <t>https://www.almasryalyoum.com/news/details/3473569</t>
  </si>
  <si>
    <t>الحضرة</t>
  </si>
  <si>
    <t>طريق الحرية -قسم الهندسة الكهربية بجامعة الإسكندرية</t>
  </si>
  <si>
    <t>مبنى تعليمي</t>
  </si>
  <si>
    <t>تصدع وهبوط لطبقة التغطية والدهان لجزء من بلاطة السقف باحد قاعات مبنى كهرباء</t>
  </si>
  <si>
    <t>تم إخلاء القاعة ونقل لجنة الامتحان إلى مكان آخر كما قامت ادارة السلامة والصحة المهنية بمراجعة موقف باقى المبنى بالإضافة إلى تشكيل لجنة هندسية للوقوف على الأسباب و الطرق الفنية لمعالجتها</t>
  </si>
  <si>
    <t>إصابة طالبة أثناء الامتحانات.. القصة الكاملة لسقوط سقف هندسة الإسكندرية</t>
  </si>
  <si>
    <t>https://www.elbalad.news/6604192</t>
  </si>
  <si>
    <t>https://www.youm7.com/story/2025/6/24/%D9%86%D9%86%D8%B4%D8%B1-%D9%82%D8%B1%D8%A7%D8%B1%D8%AA-%D8%A7%D9%84%D9%84%D8%AC%D9%86%D8%A9-%D8%A7%D9%84%D9%85%D8%B4%D9%83%D9%84%D8%A9-%D8%A8%D9%87%D9%86%D8%AF%D8%B3%D8%A9-%D8%A7%D9%84%D8%A5%D8%B3%D9%83%D9%86%D8%AF%D8%B1%D9%8A%D8%A9-%D9%84%D8%A7%D9%88%D8%B6%D8%A7%D8%B9-%D9%85%D8%A8%D8%A7%D9%86%D9%89-%D8%A7%D9%84%D9%83%D9%84%D9%8A%D8%A9/7033114</t>
  </si>
  <si>
    <t>https://www.almasryalyoum.com/news/details/3475212</t>
  </si>
  <si>
    <t>الصف</t>
  </si>
  <si>
    <t>عرب ابوساعد</t>
  </si>
  <si>
    <t>مصنع طوب</t>
  </si>
  <si>
    <t>انهيار المدخنة </t>
  </si>
  <si>
    <t>وليد أحمد عيد – من قرية المتانيا، مركز العياط، وتم نقله إلى مستشفى حلوان لتلقي العلاج. إسلام أحمد عيد – من قرية المتاني</t>
  </si>
  <si>
    <t>أحمد جوهر، يقيم بقرية أبو رجوان بالبدرشين، وإسماعيل عبد الحافظ،  يقيم في عزبة حسن بيه بقرية المتانيا بالعياط، وأحمد حنفي شومان، يقيم بقرية المتانيا بالعياط، وإسماعيل عبد المحسن جنيدي  يقيم بقرية المتانيا بالعياط</t>
  </si>
  <si>
    <t>تعويضات مالية</t>
  </si>
  <si>
    <t>مصرع وإصابة 3 في انهيار مدخنة مصنع بالجيزة</t>
  </si>
  <si>
    <t>https://www.elbalad.news/6605568</t>
  </si>
  <si>
    <t>https://www.youm7.com/story/2025/6/16/%D8%AA%D8%AD%D8%B1%D9%8A%D8%A7%D8%AA-%D9%84%D9%83%D8%B4%D9%81-%D9%85%D9%84%D8%A7%D8%A8%D8%B3%D8%A7%D8%AA-%D8%A7%D9%86%D9%87%D9%8A%D8%A7%D8%B1-%D9%85%D8%AF%D8%AE%D9%86%D8%A9-%D9%85%D8%B5%D9%86%D8%B9-%D8%B7%D9%88%D8%A8-%D9%88%D9%85%D8%B5%D8%B1%D8%B9-3-%D8%A3%D8%B4%D8%AE%D8%A7%D8%B5/7022466</t>
  </si>
  <si>
    <t>https://www.elbalad.news/6605943</t>
  </si>
  <si>
    <t>https://www.youm7.com/story/2025/6/16/%D9%86%D9%86%D8%B4%D8%B1-%D8%A3%D8%B3%D9%85%D8%A7%D8%A1-%D8%A7%D9%84%D9%85%D8%AA%D9%88%D9%81%D9%8A%D9%86-%D9%81%D9%8A-%D8%AD%D8%A7%D8%AF%D8%AB-%D8%A7%D9%86%D9%87%D9%8A%D8%A7%D8%B1-%D9%85%D8%AF%D8%AE%D9%86%D8%A9-%D9%85%D8%B5%D9%86%D8%B9-%D8%B7%D9%88%D8%A8-%D8%A8%D8%A7%D9%84%D8%B5%D9%81/7022493</t>
  </si>
  <si>
    <t>https://www.elbalad.news/6605951</t>
  </si>
  <si>
    <t>https://www.elbalad.news/6605989</t>
  </si>
  <si>
    <t>https://www.elbalad.news/6606055</t>
  </si>
  <si>
    <t>https://www.almasryalyoum.com/news/details/3476913</t>
  </si>
  <si>
    <t>https://www.youm7.com/story/2025/6/15/%D9%85%D8%B5%D8%B1%D8%B9-%D8%B4%D8%AE%D8%B5%D9%8A%D9%86-%D9%88%D8%A5%D8%B5%D8%A7%D8%A8%D8%A9-2-%D8%A2%D8%AE%D8%B1%D9%8A%D9%86-%D8%A5%D8%AB%D8%B1-%D8%B3%D9%82%D9%88%D8%B7-%D9%85%D8%AF%D8%AE%D9%86%D8%A9-%D8%AF%D8%A7%D8%AE%D9%84-%D9%85%D8%B5%D9%86%D8%B9/7022432</t>
  </si>
  <si>
    <t>https://www.youm7.com/story/2025/6/16/%D9%85%D8%AD%D8%A7%D9%81%D8%B8-%D8%A7%D9%84%D8%AC%D9%8A%D8%B2%D8%A9-%D9%8A%D9%88%D8%AC%D9%91%D9%87-%D8%A8%D8%B3%D8%B1%D8%B9%D8%A9-%D8%B5%D8%B1%D9%81-%D8%AA%D8%B9%D9%88%D9%8A%D8%B6%D8%A7%D8%AA-%D9%84%D8%A3%D8%B3%D8%B1-%D8%B6%D8%AD%D8%A7%D9%8A%D8%A7-%D8%AD%D8%A7%D8%AF%D8%AB-%D8%B3%D9%82%D9%88%D8%B7/7023136</t>
  </si>
  <si>
    <t>https://www.youm7.com/story/2025/6/16/%D9%88%D8%B2%D9%8A%D8%B1-%D8%A7%D9%84%D8%B9%D9%85%D9%84-%D9%8A%D9%88%D8%AC%D9%87-%D8%A8%D9%85%D8%AA%D8%A7%D8%A8%D8%B9%D8%A9-%D8%AD%D8%A7%D8%AF%D8%AB-%D8%B3%D9%82%D9%88%D8%B7-%D9%85%D8%AF%D8%AE%D9%86%D8%A9-%D9%85%D8%B5%D9%86%D8%B9-%D8%B7%D9%88%D8%A8-%D9%81%D9%89/7023335</t>
  </si>
  <si>
    <t>https://www.elbalad.news/6606071</t>
  </si>
  <si>
    <t>https://www.elbalad.news/6606169</t>
  </si>
  <si>
    <t>https://www.almasryalyoum.com/news/details/3476219</t>
  </si>
  <si>
    <t>https://www.almasryalyoum.com/news/details/3476233</t>
  </si>
  <si>
    <t>https://www.almasryalyoum.com/news/details/3476672</t>
  </si>
  <si>
    <t>https://www.almasryalyoum.com/news/details/3476709</t>
  </si>
  <si>
    <t>https://www.elwatannews.com/news/details/8089140</t>
  </si>
  <si>
    <t>دكرنس</t>
  </si>
  <si>
    <t>شارع مجلس المدينة</t>
  </si>
  <si>
    <t> ووجه المحافظ لوكيل وزارة الصحه بتقديم الرعاية الطبية الكامله لهم ،كما وجه لوكيل وزارة التضامن الاجتماعي بتقديم كافة المساعدات للمصابين وصرف تعويضات ماليه لهم</t>
  </si>
  <si>
    <t>إصابة عاملين فى انهيار منزل أثناء إجراء عملية ترميم له بالدقهلية.. صور</t>
  </si>
  <si>
    <t>https://www.youm7.com/story/2025/6/16/%D8%A5%D8%B5%D8%A7%D8%A8%D8%A9-%D8%B9%D8%A7%D9%85%D9%84%D9%8A%D9%86-%D9%81%D9%89-%D8%A7%D9%86%D9%87%D9%8A%D8%A7%D8%B1-%D9%85%D9%86%D8%B2%D9%84-%D8%A3%D8%AB%D9%86%D8%A7%D8%A1-%D8%A5%D8%AC%D8%B1%D8%A7%D8%A1-%D8%B9%D9%85%D9%84%D9%8A%D8%A9-%D8%AA%D8%B1%D9%85%D9%8A%D9%85-%D9%84%D9%87/7022728</t>
  </si>
  <si>
    <t>https://www.almasryalyoum.com/news/details/3476422</t>
  </si>
  <si>
    <t>https://www.elwatannews.com/news/details/8089026</t>
  </si>
  <si>
    <t>دندرة</t>
  </si>
  <si>
    <t>عند النقطة القديمة المجاورة لنهر النيل</t>
  </si>
  <si>
    <t>سعاد طليحي محمد قاسم، الطالبة بالصف الثالث الإعدادي 15 سنة</t>
  </si>
  <si>
    <t>إعانات مالية</t>
  </si>
  <si>
    <t>وجه محافظ قنا، رئيس مدينة قنا بتشكيل لجنة عاجلة لدراسة أوضاع المنازل بالمنطقة بالكامل، وحصر جميع العقارات المتضررة، مع اتخاذ القرارات الفورية وفق نتائج أعمال اللجنة، حفاظًا على سلامة المواطنين. وكلف المحافظ، مديرية التضامن الاجتماعى بسرعة صرف الإعانات المالية العاجلة للمتضررين طبقًا للقرارات المنظمة لذلك، مع تقديم المساعدات العينية اللازمة بشكل فوري، وتم على الفور تشكيل فريق عمل من مديرية التضامن الاجتماعي لتقديم كافة أوجه الدعم والمساندة للأسر المتضررة</t>
  </si>
  <si>
    <t>انهيار جزئى لمنزل من 3 طوابق والبحث عن فتاة أسفله بقنا</t>
  </si>
  <si>
    <t>https://www.youm7.com/story/2025/6/16/%D8%A7%D9%86%D9%87%D9%8A%D8%A7%D8%B1-%D8%AC%D8%B2%D8%A6%D9%89-%D9%84%D9%85%D9%86%D8%B2%D9%84-%D9%85%D9%86-3-%D8%B7%D9%88%D8%A7%D8%A8%D9%82-%D9%88%D8%A7%D9%84%D8%A8%D8%AD%D8%AB-%D8%B9%D9%86-%D9%81%D8%AA%D8%A7%D8%A9-%D8%A3%D8%B3%D9%81%D9%84%D9%87/7022832</t>
  </si>
  <si>
    <t>https://www.elbalad.news/6605978</t>
  </si>
  <si>
    <t>https://www.elbalad.news/6606064</t>
  </si>
  <si>
    <t>https://www.youm7.com/story/2025/6/16/%D8%A7%D9%86%D8%AA%D8%B4%D8%A7%D9%84-%D8%AC%D8%AB%D8%A9-%D8%B7%D8%A7%D9%84%D8%A8%D8%A9-%D9%85%D9%86-%D8%A3%D8%B3%D9%81%D9%84-%D9%85%D9%86%D8%B2%D9%84-%D9%85%D9%86%D9%87%D8%A7%D8%B1-%D8%A8%D9%82%D9%86%D8%A7/7023051</t>
  </si>
  <si>
    <t>https://www.youm7.com/story/2025/6/16/%D9%85%D8%AD%D8%A7%D9%81%D8%B8-%D9%82%D9%86%D8%A7-%D9%8A%D9%88%D8%AC%D9%87-%D8%A8%D8%B5%D8%B1%D9%81-%D8%A5%D8%B9%D8%A7%D9%86%D8%A9-%D8%B9%D8%A7%D8%AC%D9%84%D8%A9-%D9%84%D9%84%D9%85%D8%AA%D8%B6%D8%B1%D8%B1%D9%8A%D9%86-%D9%81%D9%8A-%D8%A7%D9%86%D9%87%D9%8A%D8%A7%D8%B1-%D9%85%D9%86%D8%B2%D9%84/7023107</t>
  </si>
  <si>
    <t>https://www.youm7.com/story/2025/6/16/%D9%82%D8%A8%D9%84-%D9%85%D8%A7-%D8%AA%D8%B4%D9%88%D9%81-%D9%86%D8%AA%D9%8A%D8%AC%D8%AA%D9%87%D8%A7-%D9%85%D8%B5%D8%B1%D8%B9-%D8%B7%D8%A7%D9%84%D8%A8%D8%A9-%D9%81%D9%89-%D8%A7%D9%84%D8%B4%D9%87%D8%A7%D8%AF%D8%A9-%D8%A7%D9%84%D8%A5%D8%B9%D8%AF%D8%A7%D8%AF%D9%8A%D8%A9-%D8%A3%D8%B3%D9%81%D9%84/7023157</t>
  </si>
  <si>
    <t>https://www.youm7.com/story/2025/6/16/%D9%85%D9%84%D8%AD%D9%82%D8%AA%D8%B4-%D8%AA%D8%B4%D9%88%D9%81-%D9%86%D8%AA%D9%8A%D8%AC%D8%AA%D9%87%D8%A7-%D9%85%D8%B5%D8%B1%D8%B9-%D8%B7%D8%A7%D9%84%D8%A8%D8%A9-%D8%A8%D8%A7%D9%84%D8%A5%D8%B9%D8%AF%D8%A7%D8%AF%D9%8A%D8%A9-%D8%A3%D8%B3%D9%81%D9%84-%D9%85%D9%86%D8%B2%D9%84-%D9%85%D9%86%D9%87%D8%A7%D8%B1-%D8%A8%D9%82%D9%86%D8%A7/7023425</t>
  </si>
  <si>
    <t>https://www.youm7.com/story/2025/6/16/%D8%A7%D9%84%D9%82%D8%B1%D9%8A%D8%A9-%D9%83%D9%84%D9%87%D8%A7-%D8%A8%D8%AA%D9%88%D8%AF%D8%B9%D9%87%D8%A7-%D8%AA%D8%B4%D9%8A%D9%8A%D8%B9-%D8%AC%D8%AB%D9%85%D8%A7%D9%86-%D8%B7%D8%A7%D9%84%D8%A8%D8%A9-%D8%A5%D8%B9%D8%AF%D8%A7%D8%AF%D9%8A%D8%A9-%D8%B6%D8%AD%D9%8A%D8%A9-%D8%A7%D9%86%D9%87%D9%8A%D8%A7%D8%B1-%D9%85%D9%86%D8%B2%D9%84/7023587</t>
  </si>
  <si>
    <t>https://www.elbalad.news/6606367</t>
  </si>
  <si>
    <t>https://www.almasryalyoum.com/news/details/3476482</t>
  </si>
  <si>
    <t>https://www.almasryalyoum.com/news/details/3476611</t>
  </si>
  <si>
    <t>https://www.almasryalyoum.com/news/details/3476626</t>
  </si>
  <si>
    <t>ألاء التلباني في العقد الثالث من العمر</t>
  </si>
  <si>
    <t> العقار المنكوب مازال كما هو دون تدخل من رئيس مجلس المدينة لإزالة العقار ليظل كما هو منذ وقوع الحادث حتى الآن</t>
  </si>
  <si>
    <t>إصابة سيدة في انهيار جزئي لمنزل في دمياط.. وسقوط شرفة آخر دون إصابات</t>
  </si>
  <si>
    <t>https://www.almasryalyoum.com/news/details/3476939</t>
  </si>
  <si>
    <t>ميدان سرور منطقة السوق</t>
  </si>
  <si>
    <t>انهيار شرفة</t>
  </si>
  <si>
    <t>الحادث آثار غضب أهالي المنطقة مطالبين بسرعة اتخاذ الإجراءات اللازمة حيال المنازل القديمة بما يضمن حماية المواطنين</t>
  </si>
  <si>
    <t>20 شارع عنايت من شارع قدرى</t>
  </si>
  <si>
    <t>منشأ منذ عام 1951 </t>
  </si>
  <si>
    <t>سمير تامر طالب الثانوية العامة الصف الثالث الأدبي-«مسلم»، شاب عشريني، طالب بكلية السياحة والفنادق، كان يعمل «دليفري- عبير ياسين أمين، 61 عامًا،«مها محمد مصطفى»، 47 سنة-«مجدي محمد متولي عياد»، 67 سنة-«زين محمد طلعت»، 7 سنوات - ليلى، عزة</t>
  </si>
  <si>
    <t>صادر له قرار ترميم</t>
  </si>
  <si>
    <t>تعويضات مالية وتقديم التدخلات الإغاثية والمساعدات العاجلة للمتضررين</t>
  </si>
  <si>
    <t>وفاة سيدة وإصابة شخصين بسبب انهيار منزل فى السيدة زينب</t>
  </si>
  <si>
    <t>https://www.youm7.com/story/2025/6/18/%D9%88%D9%81%D8%A7%D8%A9-%D8%B3%D9%8A%D8%AF%D8%A9-%D9%88%D8%A5%D8%B5%D8%A7%D8%A8%D8%A9-%D8%B4%D8%AE%D8%B5%D9%8A%D9%86-%D8%A8%D8%B3%D8%A8%D8%A8-%D8%A7%D9%86%D9%87%D9%8A%D8%A7%D8%B1-%D9%85%D9%86%D8%B2%D9%84-%D9%81%D9%89-%D8%A7%D9%84%D8%B3%D9%8A%D8%AF%D8%A9-%D8%B2%D9%8A%D9%86%D8%A8/7024977</t>
  </si>
  <si>
    <t>https://www.youm7.com/story/2025/6/18/%D8%AD%D8%A7%D9%84%D8%AA%D8%A7-%D9%88%D9%81%D8%A7%D8%A9-%D9%88%D8%A5%D8%B5%D8%A7%D8%A8%D8%A9-5-%D8%A2%D8%AE%D8%B1%D9%8A%D9%86-%D9%81%D9%89-%D8%A7%D9%86%D9%87%D9%8A%D8%A7%D8%B1-%D9%85%D9%86%D8%B2%D9%84-%D9%81%D9%89-%D8%A7%D9%84%D8%B3%D9%8A%D8%AF%D8%A9/7025028</t>
  </si>
  <si>
    <t>https://www.youm7.com/story/2025/6/18/%D8%AA%D8%B4%D9%83%D9%8A%D9%84-%D9%84%D8%AC%D9%86%D8%A9-%D9%87%D9%86%D8%AF%D8%B3%D9%8A%D8%A9-%D9%84%D9%85%D8%B9%D8%A7%D9%8A%D9%86%D8%A9-%D8%A7%D9%84%D8%B9%D9%82%D8%A7%D8%B1%D8%A7%D8%AA-%D8%A7%D9%84%D9%85%D8%AC%D8%A7%D9%88%D8%B1%D8%A9-%D9%84%D9%84%D9%85%D9%86%D8%B2%D9%84-%D8%A7%D9%84%D9%85%D9%86%D9%87%D8%A7%D8%B1-%D8%A8%D8%A7%D9%84%D8%B3%D9%8A%D8%AF%D8%A9-%D8%B2%D9%8A%D9%86%D8%A8/7025032</t>
  </si>
  <si>
    <t>https://www.youm7.com/story/2025/6/18/%D8%A5%D8%AE%D9%84%D8%A7%D8%A1-%D8%B9%D9%82%D8%A7%D8%B1-%D9%85%D8%AC%D8%A7%D9%88%D8%B1-%D9%84%D9%84%D9%85%D9%86%D8%B2%D9%84-%D8%A7%D9%84%D9%85%D9%86%D9%87%D8%A7%D8%B1-%D9%81%D9%89-%D8%A7%D9%84%D8%B3%D9%8A%D8%AF%D8%A9-%D8%B2%D9%8A%D9%86%D8%A8-%D9%85%D9%86-%D8%A7%D9%84%D8%B3%D9%83%D8%A7%D9%86/7025033</t>
  </si>
  <si>
    <t>https://www.youm7.com/story/2025/6/18/%D9%85%D8%AD%D8%A7%D9%81%D8%B8-%D8%A7%D9%84%D9%82%D8%A7%D9%87%D8%B1%D8%A9-%D9%8A%D8%AA%D9%81%D9%82%D8%AF-%D9%85%D9%88%D9%82%D8%B9-%D8%A7%D9%86%D9%87%D9%8A%D8%A7%D8%B1-%D8%B9%D9%82%D8%A7%D8%B1-%D8%A7%D9%84%D8%B3%D9%8A%D8%AF%D8%A9-%D8%B2%D9%8A%D9%86%D8%A8-%D8%B5%D9%88%D8%B1/7025036</t>
  </si>
  <si>
    <t>https://www.youm7.com/story/2025/6/18/%D9%81%D8%B5%D9%84-%D8%A7%D9%84%D8%AA%D9%8A%D8%A7%D8%B1-%D8%A7%D9%84%D9%83%D9%87%D8%B1%D8%A8%D9%89-%D8%B9%D9%86-%D9%85%D9%88%D9%82%D8%B9-%D8%A7%D9%86%D9%87%D9%8A%D8%A7%D8%B1-%D8%B9%D9%82%D8%A7%D8%B1-%D8%A7%D9%84%D8%B3%D9%8A%D8%AF%D8%A9-%D8%B2%D9%8A%D9%86%D8%A8-%D9%84%D8%AA%D8%B3%D9%87%D9%8A%D9%84/7025041</t>
  </si>
  <si>
    <t>https://www.youm7.com/story/2025/6/18/%D8%A7%D9%84%D9%85%D8%A8%D8%A7%D8%AD%D8%AB-%D8%AA%D8%B3%D8%AA%D9%85%D8%B9-%D9%84%D8%A3%D9%82%D9%88%D8%A7%D9%84-%D8%B4%D9%87%D9%88%D8%AF-%D8%A7%D9%84%D8%B9%D9%8A%D8%A7%D9%86-%D9%84%D9%83%D8%B4%D9%81-%D9%85%D9%84%D8%A7%D8%A8%D8%B3%D8%A7%D8%AA-%D8%A7%D9%86%D9%87%D9%8A%D8%A7%D8%B1-%D8%B9%D9%82%D8%A7%D8%B1-%D8%A7%D9%84%D8%B3%D9%8A%D8%AF%D8%A9/7025049</t>
  </si>
  <si>
    <t>https://www.youm7.com/story/2025/6/18/%D8%A7%D9%84%D9%82%D8%B5%D8%A9-%D8%A7%D9%84%D9%83%D8%A7%D9%85%D9%84%D8%A9-%D9%84%D8%A7%D9%86%D9%87%D9%8A%D8%A7%D8%B1-%D9%85%D9%86%D8%B2%D9%84-%D8%A7%D9%84%D8%B3%D9%8A%D8%AF%D8%A9-%D8%B2%D9%8A%D9%86%D8%A8-%D8%B9%D8%A7%D8%B4-%D9%81%D9%8A%D9%87-%D9%86%D9%88%D8%B1-%D8%A7%D9%84%D8%B4%D8%B1%D9%8A%D9%81/7025238</t>
  </si>
  <si>
    <t>https://www.youm7.com/story/2025/6/18/%D8%AA%D8%B4%D9%83%D9%8A%D9%84-%D9%84%D8%AC%D9%86%D8%A9-%D9%87%D9%86%D8%AF%D8%B3%D9%8A%D8%A9-%D9%84%D9%85%D8%B9%D8%B1%D9%81%D8%A9-%D8%A3%D8%B3%D8%A8%D8%A7%D8%A8-%D8%A7%D9%86%D9%87%D9%8A%D8%A7%D8%B1-%D8%B9%D9%82%D8%A7%D8%B1-%D8%A7%D9%84%D8%B3%D9%8A%D8%AF%D8%A9-%D8%B2%D9%8A%D9%86%D8%A8/7025320</t>
  </si>
  <si>
    <t>https://www.youm7.com/story/2025/6/18/%D9%85%D8%B4-%D8%A8%D8%B3-%D9%86%D9%88%D8%B1-%D8%A7%D9%84%D8%B4%D8%B1%D9%8A%D9%81-%D8%AD%D8%A7%D9%81%D8%B8-%D8%A3%D9%85%D9%8A%D9%86-%D8%B9%D8%A7%D8%B4-%D8%A8%D9%85%D9%86%D8%B2%D9%84-%D8%A7%D9%84%D8%B3%D9%8A%D8%AF%D8%A9-%D8%B2%D9%8A%D9%86%D8%A8/7025370</t>
  </si>
  <si>
    <t>https://www.youm7.com/story/2025/6/18/%D9%88%D8%B2%D9%8A%D8%B1%D8%A9-%D8%A7%D9%84%D8%AA%D8%B6%D8%A7%D9%85%D9%86-%D8%AA%D9%88%D8%AC%D9%87-%D8%A8%D8%B5%D8%B1%D9%81-%D8%A7%D9%84%D8%AA%D8%B9%D9%88%D9%8A%D8%B6%D8%A7%D8%AA-%D9%84%D8%A3%D8%B3%D8%B1-%D8%B6%D8%AD%D8%A7%D9%8A%D8%A7-%D8%A7%D9%86%D9%87%D9%8A%D8%A7%D8%B1-%D8%B9%D9%82%D8%A7%D8%B1-%D8%A7%D9%84%D8%B3%D9%8A%D8%AF%D8%A9/7025487</t>
  </si>
  <si>
    <t>https://www.youm7.com/story/2025/6/18/%D8%A7%D8%B1%D8%AA%D9%81%D8%A7%D8%B9-%D8%B9%D8%AF%D8%AF-%D8%A7%D9%84%D9%85%D8%AA%D9%88%D9%81%D9%8A%D9%86-%D9%84%D9%804-%D9%81%D9%89-%D8%A7%D9%86%D9%87%D9%8A%D8%A7%D8%B1-%D8%B9%D9%82%D8%A7%D8%B1-%D8%A7%D9%84%D8%B3%D9%8A%D8%AF%D8%A9-%D8%B2%D9%8A%D9%86%D8%A8/7025469</t>
  </si>
  <si>
    <t>https://www.youm7.com/story/2025/6/18/%D8%A7%D9%84%D8%A7%D8%B3%D8%AA%D9%85%D8%A7%D8%B9-%D9%84%D8%A3%D9%82%D9%88%D8%A7%D9%84-%D8%B4%D9%87%D9%88%D8%AF-%D8%A7%D9%84%D8%B9%D9%8A%D8%A7%D9%86-%D9%81%D9%89-%D9%88%D8%A7%D9%82%D8%B9%D8%A9-%D8%A7%D9%84%D9%85%D9%86%D8%B2%D9%84-%D8%A7%D9%84%D9%85%D9%86%D9%87%D8%A7%D8%B1-%D9%81%D9%89-%D8%A7%D9%84%D8%B3%D9%8A%D8%AF%D8%A9/7025526</t>
  </si>
  <si>
    <t>https://www.youm7.com/story/2025/6/25/%D9%88%D8%A7%D9%84%D8%AF-%D8%B3%D9%85%D9%8A%D8%B1-%D8%B6%D8%AD%D9%8A%D8%A9-%D8%B9%D9%82%D8%A7%D8%B1-%D8%A7%D9%84%D8%B3%D9%8A%D8%AF%D8%A9-%D8%B2%D9%8A%D9%86%D8%A8-%D9%84%D9%85-%D9%86%D8%AA%D9%84%D9%82-%D8%A3%D9%89-%D9%85%D9%83%D8%A7%D9%84%D9%85%D8%A7%D8%AA/7033613</t>
  </si>
  <si>
    <t>https://www.elbalad.news/6607863</t>
  </si>
  <si>
    <t>https://www.elbalad.news/6607876</t>
  </si>
  <si>
    <t>https://www.elbalad.news/6607882</t>
  </si>
  <si>
    <t>https://www.elbalad.news/6607896</t>
  </si>
  <si>
    <t>https://www.elbalad.news/6607904</t>
  </si>
  <si>
    <t>https://www.elbalad.news/6608006</t>
  </si>
  <si>
    <t>https://www.elbalad.news/6608177</t>
  </si>
  <si>
    <t>https://www.almasryalyoum.com/news/details/3478196</t>
  </si>
  <si>
    <t>https://www.almasryalyoum.com/news/details/3478240</t>
  </si>
  <si>
    <t>https://www.almasryalyoum.com/news/details/3478222</t>
  </si>
  <si>
    <t>https://www.almasryalyoum.com/news/details/3478271</t>
  </si>
  <si>
    <t>https://www.almasryalyoum.com/news/details/3478466</t>
  </si>
  <si>
    <t>https://www.almasryalyoum.com/news/details/3478892</t>
  </si>
  <si>
    <t>https://www.almasryalyoum.com/news/details/3478864</t>
  </si>
  <si>
    <t>https://www.almasryalyoum.com/news/details/3479137</t>
  </si>
  <si>
    <t>https://www.almasryalyoum.com/news/details/3479129</t>
  </si>
  <si>
    <t>https://www.almasryalyoum.com/news/details/3479793</t>
  </si>
  <si>
    <t>https://www.elwatannews.com/news/details/8090003</t>
  </si>
  <si>
    <t>https://www.elwatannews.com/news/details/8090197</t>
  </si>
  <si>
    <t>https://www.elwatannews.com/news/details/8090018</t>
  </si>
  <si>
    <t>https://www.almasryalyoum.com/news/details/3478436</t>
  </si>
  <si>
    <t>https://www.almasryalyoum.com/news/details/3478451</t>
  </si>
  <si>
    <t>https://www.almasryalyoum.com/news/details/3478934</t>
  </si>
  <si>
    <t>https://www.almasryalyoum.com/news/details/3479064</t>
  </si>
  <si>
    <t>باكوس</t>
  </si>
  <si>
    <t>خلف شارع سينما ليلى شرق اسكندرية</t>
  </si>
  <si>
    <t> قرار هدم حتى سطح الأرض</t>
  </si>
  <si>
    <t>تحرر المحضر اللازم بالواقعة بقسم شرطة الرمل</t>
  </si>
  <si>
    <t>حى شرق الإسكندرية يكشف تفاصيل انهيار عقار بمنطقة باكوس.. صور</t>
  </si>
  <si>
    <t>https://www.youm7.com/story/2025/6/18/%D8%AD%D9%89-%D8%B4%D8%B1%D9%82-%D8%A7%D9%84%D8%A5%D8%B3%D9%83%D9%86%D8%AF%D8%B1%D9%8A%D8%A9-%D9%8A%D9%83%D8%B4%D9%81-%D8%AA%D9%81%D8%A7%D8%B5%D9%8A%D9%84-%D8%A7%D9%86%D9%87%D9%8A%D8%A7%D8%B1-%D8%B9%D9%82%D8%A7%D8%B1-%D8%A8%D9%85%D9%86%D8%B7%D9%82%D8%A9-%D8%A8%D8%A7%D9%83%D9%88%D8%B3-%D8%B5%D9%88%D8%B1/7026154</t>
  </si>
  <si>
    <t>https://www.elbalad.news/6608792</t>
  </si>
  <si>
    <t>https://www.almasryalyoum.com/news/details/3478969</t>
  </si>
  <si>
    <t>https://www.almasryalyoum.com/news/details/3479045</t>
  </si>
  <si>
    <t>منزلان</t>
  </si>
  <si>
    <t>المنزلان نفس المواصفات والمساحة ومشيد بالطوب اللبن ومسقوف بالعروق الخشبية، ملك المواطن محمد ص. ث. أ، 69 سنة، بالمعاش، ويقيم بذات الناحية والمنزل الثاني مملوك لرئيسة م. س. ع، 65 سنة، ربة منزل، أرملة شقيق مالك المنزل الأول</t>
  </si>
  <si>
    <t>سقوط الواجهة الأمامية وجزء من سطح الطابق الثاني به. كما تبين أن الانهيار أثر على منزل ملاصق له بنفس المواصفات والمساحة</t>
  </si>
  <si>
    <t>تلف بعض المنقولات المنزلية داخل المنزلين</t>
  </si>
  <si>
    <t>انهيار جزئى لمنزلين غير مأهولين بدار السلام فى سوهاج دون إصابات بشرية</t>
  </si>
  <si>
    <t>https://www.youm7.com/story/2025/6/19/%D8%A7%D9%86%D9%87%D9%8A%D8%A7%D8%B1-%D8%AC%D8%B2%D8%A6%D9%89-%D9%84%D9%85%D9%86%D8%B2%D9%84%D9%8A%D9%86-%D8%BA%D9%8A%D8%B1-%D9%85%D8%A3%D9%87%D9%88%D9%84%D9%8A%D9%86-%D8%A8%D8%AF%D8%A7%D8%B1-%D8%A7%D9%84%D8%B3%D9%84%D8%A7%D9%85-%D9%81%D9%89-%D8%B3%D9%88%D9%87%D8%A7%D8%AC-%D8%AF%D9%88%D9%86/7026370</t>
  </si>
  <si>
    <t>https://www.elbalad.news/6608877</t>
  </si>
  <si>
    <t>حدائق القبة</t>
  </si>
  <si>
    <t> 20أبو سيف من الخليج المصرى</t>
  </si>
  <si>
    <t xml:space="preserve"> نوني عباس علي إسماعيل 62 سنة، مصاب باختناق، وسيدى محمد السيد، 60 سنة، مصابة باختناق، وأحمد محمد الليثي 50 سنة، مصاب باختناق من الدفاع المدني، ومحمد المرشدي محمد 40 سنة، مصاب باختناق من وحدة الحماية المدنية، ويونس كريم أحمد 3 سنوات، مصاب باختناق ، فيما أصيبت والدة الطفل وتدعى ليلى أحمد عبد العال، باختناق -يوسف غالي، أحد طلاب الثانوية العامة-</t>
  </si>
  <si>
    <t>كريم احمد عبد الحميد، ويبلغ 34 سنة و ابنه أحمد-الطفل حمزة والدته، «هبة»، قد أُنقذت من تحت الركام في وقت متأخر مساء أمس، لكنها فارقت الحياة لاحقًا متأثرة بإصاباتها البالغة، لتلحق بابنتها الصغيرة «حور»- «أحمد عيسى» وزوجته ورضيعهما - الطفل بدر -ضياء خالد -«ملك» ذات الـ5 أعوام-الشاب رمزي عطية-</t>
  </si>
  <si>
    <t>تقديم التدخلات الإغاثية والمساعدات العاجلة وحدات بديلة في 15 مايو</t>
  </si>
  <si>
    <t>انهيار منزل فى حدائق القبة وانتقال الحماية المدنية إلى موقع الحادث</t>
  </si>
  <si>
    <t>https://www.youm7.com/story/2025/6/20/%D8%A7%D9%86%D9%87%D9%8A%D8%A7%D8%B1-%D9%85%D9%86%D8%B2%D9%84-%D9%81%D9%89-%D8%AD%D8%AF%D8%A7%D8%A6%D9%82-%D8%A7%D9%84%D9%82%D8%A8%D8%A9-%D9%88%D8%A7%D9%86%D8%AA%D9%82%D8%A7%D9%84-%D8%A7%D9%84%D8%AD%D9%85%D8%A7%D9%8A%D8%A9-%D8%A7%D9%84%D9%85%D8%AF%D9%86%D9%8A%D8%A9-%D8%A5%D9%84%D9%89-%D9%85%D9%88%D9%82%D8%B9/7027867</t>
  </si>
  <si>
    <t>https://www.youm7.com/story/2025/6/20/%D9%86%D9%82%D9%84-3-%D9%85%D8%B5%D8%A7%D8%A8%D9%8A%D9%86-%D9%84%D9%84%D9%85%D8%B3%D8%AA%D8%B4%D9%81%D9%89-%D9%85%D9%86-%D9%85%D9%88%D9%82%D8%B9-%D8%A7%D9%86%D9%87%D9%8A%D8%A7%D8%B1-%D8%B9%D9%82%D8%A7%D8%B1-%D9%81%D9%89-%D8%AD%D8%AF%D8%A7%D8%A6%D9%82/7027971</t>
  </si>
  <si>
    <t>https://www.youm7.com/story/2025/6/20/%D8%A7%D8%B3%D8%AA%D8%AE%D8%B1%D8%A7%D8%AC-9-%D9%86%D8%A7%D8%AC%D9%8A%D9%8A%D9%86-%D9%85%D9%86-%D8%A3%D8%B3%D9%81%D9%84-%D9%85%D9%88%D9%82%D8%B9-%D8%A7%D9%86%D9%87%D9%8A%D8%A7%D8%B1-%D8%B9%D9%82%D8%A7%D8%B1%D9%8A%D9%86-%D9%81%D9%89-%D8%AD%D8%AF%D8%A7%D8%A6%D9%82/7028037</t>
  </si>
  <si>
    <t>https://www.youm7.com/story/2025/6/20/%D8%A7%D9%84%D9%85%D8%B9%D9%85%D9%84-%D8%A7%D9%84%D8%AC%D9%86%D8%A7%D8%A6%D9%89-%D9%8A%D9%86%D8%AA%D9%82%D9%84-%D9%84%D9%85%D9%88%D9%82%D8%B9-%D8%A7%D9%86%D9%87%D9%8A%D8%A7%D8%B1-%D9%85%D9%86%D8%B2%D9%84%D9%8A%D9%86-%D9%81%D9%89-%D8%AD%D8%AF%D8%A7%D8%A6%D9%82-%D8%A7%D9%84%D9%82%D8%A8%D8%A9/7028062</t>
  </si>
  <si>
    <t>https://www.youm7.com/story/2025/6/20/%D8%A5%D9%86%D9%82%D8%A7%D8%B0-9-%D8%A3%D8%B4%D8%AE%D8%A7%D8%B5-%D9%81%D9%89-%D8%A7%D9%86%D9%87%D9%8A%D8%A7%D8%B1-%D8%B9%D9%82%D8%A7%D8%B1%D9%8A%D9%86-%D8%A8%D8%AD%D8%AF%D8%A7%D8%A6%D9%82-%D8%A7%D9%84%D9%82%D8%A8%D8%A9-%D9%88%D8%A7%D9%84%D8%AD%D9%85%D8%A7%D9%8A%D8%A9-%D8%A7%D9%84%D9%85%D8%AF%D9%8A%D9%86%D8%A9/7027982</t>
  </si>
  <si>
    <t>https://www.youm7.com/story/2025/6/20/%D8%A7%D8%B3%D8%AA%D8%AE%D8%B1%D8%A7%D8%AC-8-%D8%A3%D8%B4%D8%AE%D8%A7%D8%B5-%D8%B9%D9%84%D9%89-%D9%82%D9%8A%D8%AF-%D8%A7%D9%84%D8%AD%D9%8A%D8%A7%D8%A9-%D9%85%D9%86-%D8%A3%D8%B3%D9%81%D9%84-%D8%B9%D9%82%D8%A7%D8%B1-%D8%AD%D8%AF%D8%A7%D8%A6%D9%82/7028184</t>
  </si>
  <si>
    <t>https://www.youm7.com/story/2025/6/21/%D8%A7%D9%84%D9%86%D9%8A%D8%A7%D8%A8%D8%A9-%D8%AA%D8%B5%D8%B1%D8%AD-%D8%A8%D8%AF%D9%81%D9%86-%D8%B6%D8%AD%D8%A7%D9%8A%D8%A7-%D8%AD%D8%A7%D8%AF%D8%AB-%D8%B9%D9%82%D8%A7%D8%B1-%D8%AD%D8%AF%D8%A7%D8%A6%D9%82-%D8%A7%D9%84%D9%82%D8%A8%D8%A9-%D8%A7%D9%84%D9%85%D9%86%D9%87%D8%A7%D8%B1-%D9%88%D8%AA%D8%B3%D8%AA%D9%85%D8%B9/7028822</t>
  </si>
  <si>
    <t>https://www.youm7.com/story/2025/6/20/%D9%81%D8%B1%D9%82-%D8%A7%D9%84%D9%87%D9%84%D8%A7%D9%84-%D8%A7%D9%84%D8%A3%D8%AD%D9%85%D8%B1-%D8%A7%D9%84%D9%85%D8%B5%D8%B1%D9%89-%D8%AA%D8%AA%D9%88%D8%A7%D8%AC%D8%AF-%D8%A8%D8%AD%D8%A7%D8%AF%D8%AB-%D8%A7%D9%86%D9%87%D9%8A%D8%A7%D8%B1-%D8%B9%D9%82%D8%A7%D8%B1%D9%89-%D8%AD%D8%AF%D8%A7%D8%A6%D9%82-%D8%A7%D9%84%D9%82%D8%A8%D8%A9/7028208</t>
  </si>
  <si>
    <t>https://www.youm7.com/story/2025/6/21/%D9%85%D8%AD%D8%A7%D9%81%D8%B8-%D8%A7%D9%84%D9%82%D8%A7%D9%87%D8%B1%D8%A9-%D9%8A%D9%88%D8%AC%D9%87-%D8%A8%D8%AA%D8%B3%D9%83%D9%8A%D9%86-%D8%A7%D9%84%D8%A3%D8%B3%D8%B1-%D8%A7%D9%84%D9%85%D8%B6%D8%A7%D8%B1%D8%A9-%D9%81%D9%8A-%D8%A7%D9%86%D9%87%D9%8A%D8%A7%D8%B1-%D8%B9%D9%82%D8%A7%D8%B1%D9%8A%D9%86-%D8%A8%D8%AD%D8%AF%D8%A7%D8%A6%D9%82/7029077</t>
  </si>
  <si>
    <t>https://www.youm7.com/story/2025/6/21/%D9%81%D8%B1%D9%82-%D8%A7%D9%84%D9%87%D9%84%D8%A7%D9%84-%D8%A7%D9%84%D8%A3%D8%AD%D9%85%D8%B1-%D8%AA%D9%82%D8%AF%D9%85-%D8%A7%D9%84%D9%85%D8%B3%D8%A7%D8%B9%D8%AF%D8%A9-%D9%81%D9%8A-%D8%AD%D8%A7%D8%AF%D8%AB-%D8%A7%D9%86%D9%87%D9%8A%D8%A7%D8%B1-%D8%B9%D9%82%D8%A7%D8%B1%D9%8A-%D8%AD%D8%AF%D8%A7%D8%A6%D9%82/7029384</t>
  </si>
  <si>
    <t>https://www.youm7.com/story/2025/6/23/%D9%85%D8%AD%D8%A7%D9%81%D8%B8-%D8%A7%D9%84%D9%82%D8%A7%D9%87%D8%B1%D8%A9-%D8%AA%D8%B3%D9%83%D9%8A%D9%86-%D8%A7%D9%84%D9%85%D8%AA%D8%B6%D8%B1%D8%B1%D9%8A%D9%86-%D9%85%D9%86-%D8%B9%D9%82%D8%A7%D8%B1-%D8%AD%D8%AF%D8%A7%D8%A6%D9%82-%D8%A7%D9%84%D9%82%D8%A8%D8%A9-%D8%A8%D9%88%D8%AD%D8%AF%D8%A7%D8%AA-%D8%A8%D8%AF%D9%8A%D9%84%D8%A9/7031643</t>
  </si>
  <si>
    <t>https://www.youm7.com/story/2025/6/26/%D8%A7%D9%84%D9%85%D8%AD%D8%A7%D9%81%D8%B8-%D9%8A%D8%B2%D9%88%D8%B1-%D8%A7%D9%84%D8%A3%D8%B3%D8%B1-%D8%A7%D9%84%D9%85%D8%AA%D8%B6%D8%B1%D8%B1%D8%A9-%D9%85%D9%86-%D8%A7%D9%86%D9%87%D9%8A%D8%A7%D8%B1-%D8%B9%D9%82%D8%A7%D8%B1%D9%8A-%D8%AD%D8%AF%D8%A7%D8%A6%D9%82-%D8%A7%D9%84%D9%82%D8%A8%D8%A9-%D8%A8%D8%B9%D8%AF/7035235</t>
  </si>
  <si>
    <t>https://www.youm7.com/story/2025/6/29/%D9%87%D9%84-%D8%A3%D8%AB%D8%B1-%D8%A7%D9%84%D8%B2%D9%84%D8%B2%D8%A7%D9%84-%D8%B9%D9%84%D9%89-%D8%B9%D9%82%D8%A7%D8%B1%D8%A7%D8%AA-%D8%A7%D9%84%D9%82%D8%A7%D9%87%D8%B1%D8%A9-%D8%A7%D9%84%D9%85%D8%AD%D8%A7%D9%81%D8%B8-%D9%8A%D9%83%D8%B4%D9%81-%D8%A3%D8%B3%D8%A8%D8%A7%D8%A8-%D8%AA%D9%83%D8%B1%D8%A7%D8%B1/7037268</t>
  </si>
  <si>
    <t>https://www.elbalad.news/6610109</t>
  </si>
  <si>
    <t>https://www.elbalad.news/6610140</t>
  </si>
  <si>
    <t>https://www.elbalad.news/6610165</t>
  </si>
  <si>
    <t>https://www.elbalad.news/6610167</t>
  </si>
  <si>
    <t>https://www.elbalad.news/6610180</t>
  </si>
  <si>
    <t>https://www.elbalad.news/6610181</t>
  </si>
  <si>
    <t>https://www.elbalad.news/6610187</t>
  </si>
  <si>
    <t>https://www.elbalad.news/6610193</t>
  </si>
  <si>
    <t>https://www.elbalad.news/6610210</t>
  </si>
  <si>
    <t>https://www.elbalad.news/6610219</t>
  </si>
  <si>
    <t>https://www.elbalad.news/6610227</t>
  </si>
  <si>
    <t>https://www.elbalad.news/6610230</t>
  </si>
  <si>
    <t>https://www.elbalad.news/6610400</t>
  </si>
  <si>
    <t>https://www.elbalad.news/6610440</t>
  </si>
  <si>
    <t>https://www.elbalad.news/6610231</t>
  </si>
  <si>
    <t>https://www.elbalad.news/6610513</t>
  </si>
  <si>
    <t>https://www.elbalad.news/6610602</t>
  </si>
  <si>
    <t>https://www.elbalad.news/6610863</t>
  </si>
  <si>
    <t>https://www.elbalad.news/6611097</t>
  </si>
  <si>
    <t>https://www.almasryalyoum.com/news/details/3480470</t>
  </si>
  <si>
    <t>https://www.almasryalyoum.com/news/details/3480531</t>
  </si>
  <si>
    <t>https://www.almasryalyoum.com/news/details/3480647</t>
  </si>
  <si>
    <t>https://www.almasryalyoum.com/news/details/3480783</t>
  </si>
  <si>
    <t>https://www.almasryalyoum.com/news/details/3480822</t>
  </si>
  <si>
    <t>https://www.almasryalyoum.com/news/details/3480837</t>
  </si>
  <si>
    <t>https://www.almasryalyoum.com/news/details/3480848</t>
  </si>
  <si>
    <t>https://www.almasryalyoum.com/news/details/3480865</t>
  </si>
  <si>
    <t>https://www.almasryalyoum.com/news/details/3480868</t>
  </si>
  <si>
    <t>https://www.almasryalyoum.com/news/details/3480876</t>
  </si>
  <si>
    <t>https://www.almasryalyoum.com/news/details/3481066</t>
  </si>
  <si>
    <t>https://www.almasryalyoum.com/news/details/3481116</t>
  </si>
  <si>
    <t>https://www.almasryalyoum.com/news/details/3481161</t>
  </si>
  <si>
    <t>https://www.almasryalyoum.com/news/details/3481229</t>
  </si>
  <si>
    <t>https://www.almasryalyoum.com/news/details/3481394</t>
  </si>
  <si>
    <t>https://www.almasryalyoum.com/news/details/3481560</t>
  </si>
  <si>
    <t>https://www.elwatannews.com/news/details/8091433</t>
  </si>
  <si>
    <t>https://www.elwatannews.com/news/details/8091266</t>
  </si>
  <si>
    <t>22 أبو سيف من الخليج المصرى</t>
  </si>
  <si>
    <t>وأخلت الأجهزة المعنية العقار رقم 18 من السكان بموقع انهيار منزلين فى حدائق القبة حرصا على سلامتهم وتحسبا لوقوع أى مصابين</t>
  </si>
  <si>
    <t>انهيار منزل ثان بمنطقة حدائق القبة.. صور</t>
  </si>
  <si>
    <t>https://www.youm7.com/story/2025/6/20/%D8%A7%D9%86%D9%87%D9%8A%D8%A7%D8%B1-%D9%85%D9%86%D8%B2%D9%84-%D8%AB%D8%A7%D9%86-%D8%A8%D9%85%D9%86%D8%B7%D9%82%D8%A9-%D8%AD%D8%AF%D8%A7%D8%A6%D9%82-%D8%A7%D9%84%D9%82%D8%A8%D8%A9-%D8%B5%D9%88%D8%B1/7027913</t>
  </si>
  <si>
    <t>https://www.youm7.com/story/2025/6/20/%D9%81%D8%B5%D9%84-%D8%A7%D9%84%D8%AA%D9%8A%D8%A7%D8%B1-%D8%A7%D9%84%D9%83%D9%87%D8%B1%D8%A8%D8%A7%D8%A6%D9%89-%D8%B9%D9%86-%D9%85%D9%88%D9%82%D8%B9-%D8%A7%D9%86%D9%87%D9%8A%D8%A7%D8%B1-%D9%85%D9%86%D8%B2%D9%84%D9%8A%D9%86-%D9%81%D9%89-%D8%AD%D8%AF%D8%A7%D8%A6%D9%82-%D8%A7%D9%84%D9%82%D8%A8%D8%A9/7027922</t>
  </si>
  <si>
    <t>https://www.youm7.com/story/2025/6/20/%D8%A7%D9%84%D9%85%D8%B9%D8%A7%D9%8A%D9%86%D8%A9-%D8%A3%D8%AD%D8%AF-%D8%A7%D9%84%D9%85%D9%86%D8%B2%D9%84%D9%8A%D9%86-%D8%A7%D9%84%D9%85%D9%86%D9%87%D8%A7%D8%B1%D9%8A%D9%86-%D9%81%D9%89-%D8%AD%D8%AF%D8%A7%D8%A6%D9%82-%D8%A7%D9%84%D9%82%D8%A8%D8%A9-%D8%AE%D8%A7%D9%84-%D9%85%D9%86-%D8%A7%D9%84%D8%B3%D9%83%D8%A7%D9%86/7027921</t>
  </si>
  <si>
    <t>https://www.youm7.com/story/2025/6/20/%D8%AA%D9%85%D8%B1%D9%83%D8%B2-8-%D8%B3%D9%8A%D8%A7%D8%B1%D8%A7%D8%AA-%D8%A5%D8%B3%D8%B9%D8%A7%D9%81-%D8%A8%D9%85%D8%AD%D9%8A%D8%B7-%D8%A7%D9%86%D9%87%D9%8A%D8%A7%D8%B1-%D9%85%D9%86%D8%B2%D9%84%D9%8A%D9%86-%D8%A8%D8%AD%D8%AF%D8%A7%D8%A6%D9%82-%D8%A7%D9%84%D9%82%D8%A8%D8%A9/7027938</t>
  </si>
  <si>
    <t>https://www.youm7.com/story/2025/6/20/%D9%85%D8%AD%D8%A7%D9%81%D8%B8-%D8%A7%D9%84%D9%82%D8%A7%D9%87%D8%B1%D8%A9-%D9%8A%D8%B4%D8%B1%D9%81-%D8%B9%D9%84%D9%89-%D8%A3%D8%B9%D9%85%D8%A7%D9%84-%D8%A7%D9%84%D8%A5%D9%86%D9%82%D8%A7%D8%B0-%D8%A8%D9%85%D9%88%D9%82%D8%B9-%D8%A7%D9%86%D9%87%D9%8A%D8%A7%D8%B1-%D8%B9%D9%82%D8%A7%D8%B1%D9%8A%D9%86-%D8%A8%D8%AD%D8%AF%D8%A7%D8%A6%D9%82/7027960</t>
  </si>
  <si>
    <t>https://www.youm7.com/story/2025/6/20/%D9%85%D8%AF%D9%8A%D8%B1-%D8%A3%D9%85%D9%86-%D8%A7%D9%84%D9%82%D8%A7%D9%87%D8%B1%D8%A9-%D9%8A%D8%AA%D9%81%D9%82%D8%AF-%D9%85%D9%88%D9%82%D8%B9-%D8%A7%D9%86%D9%87%D9%8A%D8%A7%D8%B1-%D9%85%D9%86%D8%B2%D9%84%D9%8A%D9%86-%D8%A8%D8%AD%D8%AF%D8%A7%D8%A6%D9%82-%D8%A7%D9%84%D9%82%D8%A8%D8%A9/7027975</t>
  </si>
  <si>
    <t>https://www.youm7.com/story/2025/6/20/%D8%A7%D9%84%D8%A8%D8%AD%D8%AB-%D8%B9%D9%86-%D9%86%D8%A7%D8%AC%D9%8A%D9%86-%D8%A8%D9%85%D9%88%D9%82%D8%B9-%D8%A7%D9%86%D9%87%D9%8A%D8%A7%D8%B1-%D9%85%D9%86%D8%B2%D9%84%D9%8A%D9%86-%D8%A8%D8%AD%D8%AF%D8%A7%D8%A6%D9%82-%D8%A7%D9%84%D9%82%D8%A8%D8%A9-%D8%B5%D9%88%D8%B1/7027981</t>
  </si>
  <si>
    <t>https://www.youm7.com/story/2025/6/20/%D9%85%D8%AD%D8%A7%D9%81%D8%B8-%D8%A7%D9%84%D9%82%D8%A7%D9%87%D8%B1%D8%A9-%D9%8A%D9%83%D8%B4%D9%81-%D9%84%D9%80-%D8%A7%D9%84%D9%8A%D9%88%D9%85-%D8%A7%D9%84%D8%B3%D8%A7%D8%A8%D8%B9-%D8%AA%D8%B7%D9%88%D8%B1%D8%A7%D8%AA-%D8%A3%D8%AD%D8%AF%D8%A7%D8%AB-%D8%A7%D9%86%D9%87%D9%8A%D8%A7%D8%B1-%D8%B9%D9%82%D8%A7%D8%B1/7027980</t>
  </si>
  <si>
    <t>https://www.youm7.com/story/2025/6/20/%D8%A7%D9%84%D9%85%D8%B9%D8%A7%D9%8A%D9%86%D8%A9-%D8%A7%D9%86%D9%87%D9%8A%D8%A7%D8%B1-%D8%B9%D9%82%D8%A7%D8%B1%D9%8A%D9%86-%D8%A8%D8%AD%D8%AF%D8%A7%D8%A6%D9%82-%D8%A7%D9%84%D9%82%D8%A8%D8%A9-%D8%A3%D8%AD%D8%AF%D9%87%D9%85%D8%A7-%D8%AE%D8%A7%D9%84%D9%89-%D9%85%D9%86-%D8%A7%D9%84%D8%B3%D9%83%D8%A7%D9%86/7027983</t>
  </si>
  <si>
    <t>https://www.youm7.com/story/2025/6/20/%D8%A5%D8%AE%D9%84%D8%A7%D8%A1-%D8%A7%D9%84%D8%B3%D9%83%D8%A7%D9%86-%D9%85%D9%86-%D8%B9%D9%82%D8%A7%D8%B1-%D9%85%D8%AC%D8%A7%D9%88%D8%B1-%D9%84%D9%85%D9%88%D9%82%D8%B9-%D8%A7%D9%86%D9%87%D9%8A%D8%A7%D8%B1-%D9%85%D9%86%D8%B2%D9%84%D9%8A%D9%86-%D8%A8%D8%AD%D8%AF%D8%A7%D8%A6%D9%82-%D8%A7%D9%84%D9%82%D8%A8%D8%A9/7027992</t>
  </si>
  <si>
    <t>https://www.elbalad.news/6610118</t>
  </si>
  <si>
    <t>https://www.elbalad.news/6610162</t>
  </si>
  <si>
    <t>https://www.almasryalyoum.com/news/details/3480444</t>
  </si>
  <si>
    <t>https://www.almasryalyoum.com/news/details/3480450</t>
  </si>
  <si>
    <t>https://www.elbalad.news/6610285</t>
  </si>
  <si>
    <t>أبو سيف من الخليج المصرى</t>
  </si>
  <si>
    <t>تصدع جزئي</t>
  </si>
  <si>
    <t> إنزال 13 ناجى من العقار </t>
  </si>
  <si>
    <t>محافظ القاهرة يكشف سبب انهيار 3 عقارات بحدائق القبة</t>
  </si>
  <si>
    <t>https://www.youm7.com/story/2025/6/20/%D9%85%D8%AD%D8%A7%D9%81%D8%B8-%D8%A7%D9%84%D9%82%D8%A7%D9%87%D8%B1%D8%A9-%D9%8A%D9%83%D8%B4%D9%81-%D8%B3%D8%A8%D8%A8-%D8%A7%D9%86%D9%87%D9%8A%D8%A7%D8%B1-3-%D8%B9%D9%82%D8%A7%D8%B1%D8%A7%D8%AA-%D8%A8%D8%AD%D8%AF%D8%A7%D8%A6%D9%82-%D8%A7%D9%84%D9%82%D8%A8%D8%A9/7028029</t>
  </si>
  <si>
    <t>https://www.youm7.com/story/2025/6/20/%D9%88%D8%B2%D9%8A%D8%B1%D8%A9-%D8%A7%D9%84%D8%AA%D8%B6%D8%A7%D9%85%D9%86-%D8%AA%D8%AA%D8%A7%D8%A8%D8%B9-%D8%AA%D8%AF%D8%A7%D8%B9%D9%8A%D8%A7%D8%AA-%D8%A7%D9%86%D9%87%D9%8A%D8%A7%D8%B1-%D8%B9%D9%82%D8%A7%D8%B1%D9%8A%D9%86-%D9%81%D9%89-%D8%AD%D8%AF%D8%A7%D8%A6%D9%82-%D8%A7%D9%84%D9%82%D8%A8%D8%A9/7028053</t>
  </si>
  <si>
    <t>https://www.youm7.com/story/2025/6/20/%D8%A7%D9%84%D8%B4%D8%B1%D8%B7%D8%A9-%D8%AA%D9%86%D9%82%D8%B0-13-%D8%B4%D8%AE%D8%B5%D8%A7-%D9%85%D9%86-%D8%B9%D9%82%D8%A7%D8%B1-%D9%85%D9%87%D8%AF%D8%AF-%D8%A8%D8%A7%D9%84%D8%A7%D9%86%D9%87%D9%8A%D8%A7%D8%B1-%D8%A8%D8%AC%D9%88%D8%A7%D8%B1-%D9%85%D9%86%D8%B2%D9%84%D9%89/7028074</t>
  </si>
  <si>
    <t>https://www.youm7.com/story/2025/6/20/%D8%A7%D9%86%D9%87%D9%8A%D8%A7%D8%B1-%D8%B3%D9%8A%D8%AF%D8%A9-%D8%A8%D9%83%D8%A7%D8%A1-%D8%B9%D9%84%D9%89-%D8%B2%D9%88%D8%AC%D9%87%D8%A7-%D8%A7%D9%84%D9%85%D9%81%D9%82%D9%88%D8%AF-%D8%A3%D8%B3%D9%81%D9%84-%D8%A3%D9%86%D9%82%D8%A7%D8%B6-%D8%B9%D9%82%D8%A7%D8%B1-%D8%AD%D8%AF%D8%A7%D8%A6%D9%82/7028097</t>
  </si>
  <si>
    <t>https://www.elbalad.news/6610115</t>
  </si>
  <si>
    <t>https://www.youm7.com/story/2025/6/20/%D8%A7%D9%84%D9%85%D8%B9%D8%A7%D9%8A%D9%86%D8%A9-%D8%A7%D9%84%D8%B9%D9%82%D8%A7%D8%B1%D8%A7%D8%AA-%D8%A7%D9%84%D9%85%D9%86%D9%87%D8%A7%D8%B1%D8%A9-%D8%A8%D9%85%D9%86%D8%B7%D9%82%D8%A9-%D8%AD%D8%AF%D8%A7%D8%A6%D9%82-%D8%A7%D9%84%D9%82%D8%A8%D8%A9-%D9%82%D8%AF%D9%8A%D9%85%D8%A9/7028046</t>
  </si>
  <si>
    <t>https://www.youm7.com/story/2025/6/26/%D8%AA%D8%AD%D8%B1%D9%83-%D8%B9%D8%A7%D8%AC%D9%84-%D9%85%D8%AD%D8%A7%D9%81%D8%B8-%D8%A7%D9%84%D9%82%D8%A7%D9%87%D8%B1%D8%A9-%D9%8A%D8%A3%D9%85%D8%B1-%D8%A8%D9%81%D8%AD%D8%B5-%D8%A7%D9%84%D8%B9%D9%82%D8%A7%D8%B1%D8%A7%D8%AA-%D8%A7%D9%84%D9%85%D8%AA%D9%87%D8%A7%D9%84%D9%83%D8%A9-%D9%88%D8%A7%D9%84%D8%B5%D9%8A%D8%A7%D9%86%D8%A9-%D8%A7%D9%84%D8%AF%D9%88%D8%B1%D9%8A%D8%A9/7034258</t>
  </si>
  <si>
    <t>https://www.elbalad.news/6610326</t>
  </si>
  <si>
    <t>منطقة السيالة</t>
  </si>
  <si>
    <t>انهيار جزئي خلفي</t>
  </si>
  <si>
    <t>إصابة شخص إثر انهيار جزئى بعقار فى حى الجمرك بالإسكندرية.. فيديو وصور</t>
  </si>
  <si>
    <t>https://www.youm7.com/story/2025/6/22/%D8%A5%D8%B5%D8%A7%D8%A8%D8%A9-%D8%B4%D8%AE%D8%B5-%D8%A5%D8%AB%D8%B1-%D8%A7%D9%86%D9%87%D9%8A%D8%A7%D8%B1-%D8%AC%D8%B2%D8%A6%D9%89-%D8%A8%D8%B9%D9%82%D8%A7%D8%B1-%D9%81%D9%89-%D8%AD%D9%89-%D8%A7%D9%84%D8%AC%D9%85%D8%B1%D9%83-%D8%A8%D8%A7%D9%84%D8%A5%D8%B3%D9%83%D9%86%D8%AF%D8%B1%D9%8A%D8%A9/7030005</t>
  </si>
  <si>
    <t>https://www.almasryalyoum.com/news/details/3481843</t>
  </si>
  <si>
    <t>شبرا مصر</t>
  </si>
  <si>
    <t>رقم 175 شارع الترعة البولاقية</t>
  </si>
  <si>
    <t>تهشمت 3 سيارات -كما تضررت بشكل كبير واجهات عدد من المحال التجارية المجاورة</t>
  </si>
  <si>
    <t>طفل ووالدته </t>
  </si>
  <si>
    <t>تبين أن العقار قديما وكان منكسا مسنودا بالعروق الخشبية ومهددا بالسقوط منذ فترة</t>
  </si>
  <si>
    <t>انهيار عقار مكون من 3 طوابق فى شبرا بالقاهرة</t>
  </si>
  <si>
    <t>https://www.youm7.com/story/2025/6/23/%D8%A7%D9%86%D9%87%D9%8A%D8%A7%D8%B1-%D8%B9%D9%82%D8%A7%D8%B1-%D9%85%D9%83%D9%88%D9%86-%D9%85%D9%86-3-%D8%B7%D9%88%D8%A7%D8%A8%D9%82-%D9%81%D9%89-%D8%B4%D8%A8%D8%B1%D8%A7-%D8%A8%D8%A7%D9%84%D9%82%D8%A7%D9%87%D8%B1%D8%A9/7031347</t>
  </si>
  <si>
    <t>https://www.youm7.com/story/2025/6/23/%D8%AA%D9%87%D8%B4%D9%85-3-%D8%B3%D9%8A%D8%A7%D8%B1%D8%A7%D8%AA-%D8%A8%D9%85%D8%AD%D9%8A%D8%B7-%D9%85%D9%88%D9%82%D8%B9-%D8%A7%D9%86%D9%87%D9%8A%D8%A7%D8%B1-%D8%B9%D9%82%D8%A7%D8%B1-%D8%B4%D8%A8%D8%B1%D8%A7/7031395</t>
  </si>
  <si>
    <t>https://www.youm7.com/story/2025/6/23/%D8%A7%D9%84%D9%85%D8%A8%D8%A7%D8%AD%D8%AB-%D8%AA%D8%B3%D9%85%D8%AA%D8%B9-%D9%84%D8%A3%D9%82%D9%88%D8%A7%D9%84-%D8%B4%D9%87%D9%88%D8%AF-%D8%B9%D9%8A%D8%A7%D9%86-%D9%84%D9%83%D8%B4%D9%81-%D9%85%D9%84%D8%A7%D8%A8%D8%B3%D8%A7%D8%AA-%D8%A7%D9%86%D9%87%D9%8A%D8%A7%D8%B1-%D8%B9%D9%82%D8%A7%D8%B1-%D8%B4%D8%A8%D8%B1%D8%A7/7031388</t>
  </si>
  <si>
    <t>https://www.youm7.com/story/2025/6/23/%D9%84%D8%AD%D8%B8%D8%A9-%D8%A7%D9%86%D9%87%D9%8A%D8%A7%D8%B1-%D9%85%D9%86%D8%B2%D9%84-%D9%85%D9%86-3-%D8%B7%D9%88%D8%A7%D8%A8%D9%82-%D8%A8%D8%B4%D8%A8%D8%B1%D8%A7-%D8%A8%D8%AB-%D9%85%D8%A8%D8%A7%D8%B4%D8%B1-%D9%84%D8%AA%D9%84%D9%8A%D9%81%D8%B2%D9%8A%D9%88%D9%86/7031470</t>
  </si>
  <si>
    <t>https://www.youm7.com/story/2025/6/23/%D9%84%D8%AD%D8%B8%D8%A9-%D8%A7%D9%86%D9%87%D9%8A%D8%A7%D8%B1-%D8%B9%D9%82%D8%A7%D8%B1-%D8%A8%D8%B4%D8%A7%D8%B1%D8%B9-%D8%A7%D9%84%D8%AA%D8%B1%D8%B9%D8%A9-%D8%A7%D9%84%D8%A8%D9%88%D9%84%D8%A7%D9%82%D9%8A%D8%A9-%D9%81%D9%89-%D9%85%D9%86%D8%B7%D9%82%D8%A9-%D8%B4%D8%A8%D8%B1%D8%A7-%D9%81%D9%8A%D8%AF%D9%8A%D9%88/7031966</t>
  </si>
  <si>
    <t>https://www.youm7.com/story/2025/6/24/%D8%A7%D9%84%D8%B3%D9%8A%D8%A7%D8%B1%D8%AA%D8%A7%D9%86-%D8%A7%D9%84%D8%A3%D8%B3%D9%88%D8%A3-%D8%AD%D8%B8%D8%A7-%D9%81%D9%89-%D9%85%D8%B5%D8%B1-%D8%A7%D9%86%D9%87%D8%A7%D8%B1-%D8%B9%D9%82%D8%A7%D8%B1-%D8%B4%D8%A8%D8%B1%D8%A7-%D8%B9%D9%84%D9%8A%D9%87%D8%A7-%D9%88%D8%B3%D8%A7%D9%88%D8%A7%D9%87%D9%85%D8%A7/7033125</t>
  </si>
  <si>
    <t>https://www.youm7.com/story/2025/6/24/%D9%84%D8%AD%D8%B8%D8%A7%D8%AA-%D8%B5%D8%B9%D8%A8%D8%A9-%D8%A7%D9%86%D9%87%D9%8A%D8%A7%D8%B1-%D8%B9%D9%82%D8%A7%D8%B1-%D8%B4%D8%A8%D8%B1%D8%A7-%D8%AA%D8%B3%D8%A8%D8%A8-%D9%81%D9%89-%D8%A3%D8%B6%D8%B1%D8%A7%D8%B1-%D8%A8%D8%A7%D9%84%D9%85%D8%A8%D8%A7%D9%86%D9%89-%D8%A7%D9%84%D9%85%D8%AC%D8%A7%D9%88%D8%B1%D8%A9/7033132</t>
  </si>
  <si>
    <t>https://www.elbalad.news/6612960</t>
  </si>
  <si>
    <t>https://www.elbalad.news/6612966</t>
  </si>
  <si>
    <t>https://www.elbalad.news/6612971</t>
  </si>
  <si>
    <t>https://www.elbalad.news/6613004</t>
  </si>
  <si>
    <t>https://www.elbalad.news/6613006</t>
  </si>
  <si>
    <t>https://www.elbalad.news/6613028</t>
  </si>
  <si>
    <t>https://www.elbalad.news/6613039</t>
  </si>
  <si>
    <t>https://www.elbalad.news/6613043</t>
  </si>
  <si>
    <t>https://www.elbalad.news/6613045</t>
  </si>
  <si>
    <t>https://www.elbalad.news/6613142</t>
  </si>
  <si>
    <t>https://www.elbalad.news/6614701</t>
  </si>
  <si>
    <t>https://www.almasryalyoum.com/news/details/3482871</t>
  </si>
  <si>
    <t>https://www.almasryalyoum.com/news/details/3482877</t>
  </si>
  <si>
    <t>https://www.almasryalyoum.com/news/details/3482903</t>
  </si>
  <si>
    <t>https://www.almasryalyoum.com/news/details/3482908</t>
  </si>
  <si>
    <t>https://www.almasryalyoum.com/news/details/3482914</t>
  </si>
  <si>
    <t>https://www.almasryalyoum.com/news/details/3482918</t>
  </si>
  <si>
    <t>https://www.almasryalyoum.com/news/details/3482986</t>
  </si>
  <si>
    <t>https://www.elwatannews.com/news/details/8092710</t>
  </si>
  <si>
    <t>https://www.youm7.com/story/2025/6/23/%D8%A7%D9%84%D8%A7%D8%B3%D8%AA%D8%B9%D8%A7%D9%86%D8%A9-%D8%A8%D9%84%D9%88%D8%A7%D8%AF%D8%B1-%D9%84%D8%B1%D9%81%D8%B9-%D8%B1%D9%83%D8%A7%D9%85-%D8%A7%D9%84%D8%B9%D9%82%D8%A7%D8%B1-%D8%A7%D9%84%D9%85%D9%86%D9%87%D8%A7%D8%B1-%D8%A8%D8%B4%D8%A8%D8%B1%D8%A7/7031435</t>
  </si>
  <si>
    <t>https://www.almasryalyoum.com/news/details/3482911</t>
  </si>
  <si>
    <t>انهيار جزئى بمنزل مجاور لعقار شبرا المنهار وقرار بإخلائه.. صور</t>
  </si>
  <si>
    <t>https://www.youm7.com/story/2025/6/23/%D8%A7%D9%86%D9%87%D9%8A%D8%A7%D8%B1-%D8%AC%D8%B2%D8%A6%D9%89-%D8%A8%D9%85%D9%86%D8%B2%D9%84-%D9%85%D8%AC%D8%A7%D9%88%D8%B1-%D9%84%D8%B9%D9%82%D8%A7%D8%B1-%D8%B4%D8%A8%D8%B1%D8%A7-%D8%A7%D9%84%D9%85%D9%86%D9%87%D8%A7%D8%B1-%D9%88%D9%82%D8%B1%D8%A7%D8%B1-%D8%A8%D8%A5%D8%AE%D9%84%D8%A7%D8%A6%D9%87-%D8%B5%D9%88%D8%B1/7031404</t>
  </si>
  <si>
    <t>https://www.elwatannews.com/news/details/8093045</t>
  </si>
  <si>
    <t>ميدان مولد النبي بوسط المدينة</t>
  </si>
  <si>
    <t>سقوط جزئي لعقار مهجور وسط بني سويف (صور)</t>
  </si>
  <si>
    <t>https://www.almasryalyoum.com/news/details/3483808</t>
  </si>
  <si>
    <t>https://www.elbalad.news/6614315</t>
  </si>
  <si>
    <t>فوة</t>
  </si>
  <si>
    <t>تهشم سيارة</t>
  </si>
  <si>
    <t>انهيار جزئي لعقار غير مأهول بالسكان في كفر الشيخ.. صور</t>
  </si>
  <si>
    <t>https://www.elbalad.news/6614526</t>
  </si>
  <si>
    <t>https://www.almasryalyoum.com/news/details/3483999</t>
  </si>
  <si>
    <t>https://www.youm7.com/story/2025/6/24/%D8%A7%D9%86%D9%87%D9%8A%D8%A7%D8%B1-%D8%AC%D8%B2%D8%A1-%D9%85%D9%86-%D9%85%D9%86%D8%B2%D9%84-%D9%82%D8%AF%D9%8A%D9%85-%D8%B9%D9%84%D9%89-%D8%B3%D9%8A%D8%A7%D8%B1%D8%A9-%D8%A8%D9%85%D8%AF%D9%8A%D9%86%D8%A9-%D9%81%D9%88%D9%87-%D8%A8%D9%83%D9%81%D8%B1/7033240</t>
  </si>
  <si>
    <t>سقوط بعض أجزاء من سلم العقار</t>
  </si>
  <si>
    <t>بدون إصابات.. انهيار جزئي لـ عقار سكني في المطرية</t>
  </si>
  <si>
    <t>https://www.elbalad.news/6615174</t>
  </si>
  <si>
    <t>https://www.almasryalyoum.com/news/details/3484777</t>
  </si>
  <si>
    <t>الخانكة</t>
  </si>
  <si>
    <t>جوار شريط السكة الحديد بحي السناجرة</t>
  </si>
  <si>
    <t>انهارت أجزاء وتشققات في جدران المنزل إضافة إلى هبوط أرضي</t>
  </si>
  <si>
    <t>انهيار أجزاء بمنزل مكون من طابقين في الخانكة</t>
  </si>
  <si>
    <t>https://www.elbalad.news/6617365</t>
  </si>
  <si>
    <t>سقوط جزء من الحائط الخلفي للعقار بالطابق الثاني</t>
  </si>
  <si>
    <t>سقوط جزء من عقار دون أي إصابات في الجيزة</t>
  </si>
  <si>
    <t>https://www.elwatannews.com/news/details/8095442</t>
  </si>
  <si>
    <t>شيماء_1</t>
  </si>
  <si>
    <t>شيماء_2</t>
  </si>
  <si>
    <t>شيماء_3</t>
  </si>
  <si>
    <t>شيماء_4</t>
  </si>
  <si>
    <t>شيماء_5</t>
  </si>
  <si>
    <t>شيماء_6</t>
  </si>
  <si>
    <t>شيماء_7</t>
  </si>
  <si>
    <t>شيماء_8</t>
  </si>
  <si>
    <t>شيماء_9</t>
  </si>
  <si>
    <t>شيماء_10</t>
  </si>
  <si>
    <t>شيماء_11</t>
  </si>
  <si>
    <t>شيماء_13</t>
  </si>
  <si>
    <t>شيماء_14</t>
  </si>
  <si>
    <t>شيماء_15</t>
  </si>
  <si>
    <t>شيماء_16</t>
  </si>
  <si>
    <t>شيماء_17</t>
  </si>
  <si>
    <t>شيماء_18</t>
  </si>
  <si>
    <t>شيماء_19</t>
  </si>
  <si>
    <t>شيماء_20</t>
  </si>
  <si>
    <t>شيماء_21</t>
  </si>
  <si>
    <t>شيماء_22</t>
  </si>
  <si>
    <t>شيماء_23</t>
  </si>
  <si>
    <t>شيماء_24</t>
  </si>
  <si>
    <t>شيماء_25</t>
  </si>
  <si>
    <t>شيماء_26</t>
  </si>
  <si>
    <t>شيماء_27</t>
  </si>
  <si>
    <t>شيماء_28</t>
  </si>
  <si>
    <t>شيماء_29</t>
  </si>
  <si>
    <t>شيماء_30</t>
  </si>
  <si>
    <t>شيماء_31</t>
  </si>
  <si>
    <t>شيماء_32</t>
  </si>
  <si>
    <t>شيماء_33</t>
  </si>
  <si>
    <t>شيماء_34</t>
  </si>
  <si>
    <t>شيماء_35</t>
  </si>
  <si>
    <t>شيماء_36</t>
  </si>
  <si>
    <t>شيماء_37</t>
  </si>
  <si>
    <t>شيماء_38</t>
  </si>
  <si>
    <t>شيماء_39</t>
  </si>
  <si>
    <t>شيماء_40</t>
  </si>
  <si>
    <t>شيماء_41</t>
  </si>
  <si>
    <t>شيماء_42</t>
  </si>
  <si>
    <t>شيماء_43</t>
  </si>
  <si>
    <t>شيماء_44</t>
  </si>
  <si>
    <t>شيماء_45</t>
  </si>
  <si>
    <t>شيماء_46</t>
  </si>
  <si>
    <t>شيماء_47</t>
  </si>
  <si>
    <t>شيماء_48</t>
  </si>
  <si>
    <t>شيماء_49</t>
  </si>
  <si>
    <t>شيماء_50</t>
  </si>
  <si>
    <t>شيماء_51</t>
  </si>
  <si>
    <t>شيماء_52</t>
  </si>
  <si>
    <t>شيماء_53</t>
  </si>
  <si>
    <t>شيماء_54</t>
  </si>
  <si>
    <t>شيماء_55</t>
  </si>
  <si>
    <t>شيماء_56</t>
  </si>
  <si>
    <t>شيماء_57</t>
  </si>
  <si>
    <t>شيماء_58</t>
  </si>
  <si>
    <t>شيماء_59</t>
  </si>
  <si>
    <t>هند_1</t>
  </si>
  <si>
    <t>هند_2</t>
  </si>
  <si>
    <t>هند_3</t>
  </si>
  <si>
    <t>هند_4</t>
  </si>
  <si>
    <t>هند_5</t>
  </si>
  <si>
    <t>هند_6</t>
  </si>
  <si>
    <t>هند_7</t>
  </si>
  <si>
    <t>هند_8</t>
  </si>
  <si>
    <t>هند_9</t>
  </si>
  <si>
    <t>هند_10</t>
  </si>
  <si>
    <t>هند_11</t>
  </si>
  <si>
    <t>هند_12</t>
  </si>
  <si>
    <t>هند_13</t>
  </si>
  <si>
    <t>هند_14</t>
  </si>
  <si>
    <t>هند_15</t>
  </si>
  <si>
    <t>هند_16</t>
  </si>
  <si>
    <t>هند_17</t>
  </si>
  <si>
    <t>هند_18</t>
  </si>
  <si>
    <t>هند_19</t>
  </si>
  <si>
    <t>هند_20</t>
  </si>
  <si>
    <t>هند_21</t>
  </si>
  <si>
    <t>هند_22</t>
  </si>
  <si>
    <t>هند_23</t>
  </si>
  <si>
    <t>هند_24</t>
  </si>
  <si>
    <t>هند_25</t>
  </si>
  <si>
    <t>هند_26</t>
  </si>
  <si>
    <t>هند_27</t>
  </si>
  <si>
    <t>هند_28</t>
  </si>
  <si>
    <t>هند_29</t>
  </si>
  <si>
    <t>هند_30</t>
  </si>
  <si>
    <t>هند_31</t>
  </si>
  <si>
    <t>هند_32</t>
  </si>
  <si>
    <t>هند_33</t>
  </si>
  <si>
    <t>هند_34</t>
  </si>
  <si>
    <t>هند_35</t>
  </si>
  <si>
    <t>هند_36</t>
  </si>
  <si>
    <t>هند_37</t>
  </si>
  <si>
    <t>هند_38</t>
  </si>
  <si>
    <t>هند_39</t>
  </si>
  <si>
    <t>هند_40</t>
  </si>
  <si>
    <t>هند_41</t>
  </si>
  <si>
    <t>هند_42</t>
  </si>
  <si>
    <t>هند_43</t>
  </si>
  <si>
    <t>هند_44</t>
  </si>
  <si>
    <t>هند_45</t>
  </si>
  <si>
    <t>هند_46</t>
  </si>
  <si>
    <t>هند_47</t>
  </si>
  <si>
    <t>هند_48</t>
  </si>
  <si>
    <t>هند_49</t>
  </si>
  <si>
    <t>هند_50</t>
  </si>
  <si>
    <t>هند_51</t>
  </si>
  <si>
    <t>هند_52</t>
  </si>
  <si>
    <t>هند_53</t>
  </si>
  <si>
    <t>هند_54</t>
  </si>
  <si>
    <t>هند_55</t>
  </si>
  <si>
    <t>هند_56</t>
  </si>
  <si>
    <t>كود الباحث/ة</t>
  </si>
  <si>
    <t>كود مسلسل للواقعة</t>
  </si>
  <si>
    <t>خالد__1</t>
  </si>
  <si>
    <t xml:space="preserve">يناير </t>
  </si>
  <si>
    <t>حي وسط</t>
  </si>
  <si>
    <t>العقار رقم 129، شارع طيبة، سبورتنج الصغرى، حي وسط، الإسكندرية</t>
  </si>
  <si>
    <t>خمسة  أسر على الأقل</t>
  </si>
  <si>
    <t>وجود شروخات وتصدعات بالدور الأخير؛ سقوط جزء من الشخشيخة؛ صدر له قرار ترميم سابق رقم 135 لسنة 1997 ولم يُنفَّذ.</t>
  </si>
  <si>
    <t>سقوط جزء من “الشخشيخة” (نوع من الاسقف)</t>
  </si>
  <si>
    <t>تم إخلاء السكان مؤقتًا دون المنقولات لحين الترميم</t>
  </si>
  <si>
    <t>قرار ترميم رقم 135 لسنة 1997</t>
  </si>
  <si>
    <t>اخطار/بلاغ/تحرير محضر</t>
  </si>
  <si>
    <t>“الشخشيخة”:فتحة علوية في بيوت قديمة تُستخدم للإضاءة والتهوية.</t>
  </si>
  <si>
    <t xml:space="preserve">بسبب تصدعات بالدور الأخير.. إخلاء مؤقت لعقار بحى وسط الإسكندرية
 youm7.com/story/2025/1/1/بسبب-تصدعات-بالدور-الأخير-إخلاء-مؤقت-لعقار-بحى-وسط-الإسكندرية/6832085
الإسكندرية جاكلين منير
1 يناير 2025
إخلاء مؤقت لعقار بحى وسط الإسكندرية
أعلن حى وسط الإسكندرية، تنفيذ قرار إخلاء مؤقت لسكان العقار رقم 129 شارع طيبة بسبورتنج الصغرى لحين تنفيذ قرار الترميم، وذلك بعد"الشخشيخة" بالدور الاخير .
وتلقى حى وسط بلاغ  بشأن سقوط جزء من الشخشيخه بالعقار رقم 129 شارع طيبة بسبورتنج الصغرى ،ووجه الدكتور مصطفى العرابي رئيس حي وسط علي الفور إدارة المتابعة بالحي للتوجه الي موقع العقار ،حيث تبين بالمعاينة على الطبيعه ان العقار مكون من دور ارضى و اربعة أدوار علوية (حوائط حامله) ،كما تبين سقوط جزء من شخشيخه العقار دون وقوع اصابات، بالإضافة إلي وجود شروخات وتصدعات بالدور الاخير.
كما اتضح من الرجوع للسجلات أن العقار صادر له قرار ترميم رقم 135 لسنه 1997 ، ولم يقم المالك بتنفيذه ، وتم اخطار الادارة الهندسية بالحى لعمل محضر اخلاء مؤقت دون المنقولات لسكان العقار بقسم شرطه باب شرق لحين اتمام عمليه الترميم .
</t>
  </si>
  <si>
    <t>https://www.youm7.com/story/2025/1/1/%D8%A8%D8%B3%D8%A8%D8%A8-%D8%AA%D8%B5%D8%AF%D8%B9%D8%A7%D8%AA-%D8%A8%D8%A7%D9%84%D8%AF%D9%88%D8%B1-%D8%A7%D9%84%D8%A3%D8%AE%D9%8A%D8%B1-%D8%A5%D8%AE%D9%84%D8%A7%D8%A1-%D9%85%D8%A4%D9%82%D8%AA-%D9%84%D8%B9%D9%82%D8%A7%D8%B1-%D8%A8%D8%AD%D9%89-%D9%88%D8%B3%D8%B7-%D8%A7%D9%84%D8%A5%D8%B3%D9%83%D9%86%D8%AF%D8%B1%D9%8A%D8%A9/6832085</t>
  </si>
  <si>
    <t>خالد__2</t>
  </si>
  <si>
    <t>مركز دمياط-قرية الشعراء</t>
  </si>
  <si>
    <t>عقار بقرية الشعراء  بجوار مستشفى سعد بدمياط– مركز دمياط – محافظة دمياط</t>
  </si>
  <si>
    <t xml:space="preserve">ستة أسر على الاقل </t>
  </si>
  <si>
    <t>وُصف من بعض الصحف على انه  "العقار المنكوب"</t>
  </si>
  <si>
    <t>حريق هائل يتسبب فى انهيار عقار بدمياط.. فيديو
 youm7.com/story/2025/1/3/حريق-هائل-يتسبب-فى-انهيار-عقار-بدمياط-فيديو/6833166
3 يناير 2025
سيارة مطافئ - أرشيفية
دمياط - هيثم مراد
نشب حريق هائل داخل عقار بقرية الشعراء بمحافظة دمياط، مما تسبب في انهيار العقار.
تلقت الأجهزة الأمنية بمحافظة دمياط بلاغا أفاد وقوع حريق هائل داخل عقار بقرية الشعراء التابعة لمركز دمياط، وعلى الفور تحركت قوة شرطية من قسم شرطة مركز دمياط، رفقة سيارات الإسعاف، فيما دفعت قوات الحماية المدنية بأكثر من خمس سيارات مطافئ للسيطرة على الحريق، فضلا عن قيام المجلس المحلي لمدينة دمياط بتشكيل لجنة هندسية لمتابعة حالة العقار ورفع الأنقاض و إزالة الأجزاء الخطرة من العقار المنكوب. 
تمكنت الأجهزة الأمنية من السيطرة على الحريق دون وقوع خسائر بشرية أو إصابات، فيما تمكنت أيضا من إخلاء العقار المنكوب والسيطرة على الحريق ومنع وصول النيران إلى العقارات المجاورة. وحررت الأجهزة الأمنية المحضر اللازم للواقعة، تمهيدا للعرض على النيابة العامة لاستكمال التحقيقات، فيما تم تشكيل فريق من قبل البحث الجنائي لكشف ملابسات الواقعة.
روى شهود عيان من أهالي القرية أنهم تفاجئوا باشتعال النيران داخل العقار المنكوب، مؤكدين أن الحريق تسبب في انهيار العقار، موضحين أن تحرك الأجهزة الأمنية منع وصول النيران إلى العقارات المجاورة للعقار المنكوب.</t>
  </si>
  <si>
    <t>https://www.youm7.com/story/2025/1/3/%D8%AD%D8%B1%D9%8A%D9%82-%D9%87%D8%A7%D8%A6%D9%84-%D9%8A%D8%AA%D8%B3%D8%A8%D8%A8-%D9%81%D9%89-%D8%A7%D9%86%D9%87%D9%8A%D8%A7%D8%B1-%D8%B9%D9%82%D8%A7%D8%B1-%D8%A8%D8%AF%D9%85%D9%8A%D8%A7%D8%B7-%D9%81%D9%8A%D8%AF%D9%8A%D9%88/6833166</t>
  </si>
  <si>
    <t>https://www.elbalad.news/6434162</t>
  </si>
  <si>
    <t>https://www.almasryalyoum.com/news/details/3343562</t>
  </si>
  <si>
    <t>https://www.almasryalyoum.com/news/details/3343586</t>
  </si>
  <si>
    <t>خالد__3</t>
  </si>
  <si>
    <t>حي وسط الإسكندرية</t>
  </si>
  <si>
    <t>شارع محمد الباز – منطقة الحضرة بحي وسط الإسكندرية</t>
  </si>
  <si>
    <t xml:space="preserve">منزل </t>
  </si>
  <si>
    <t xml:space="preserve">جزئي </t>
  </si>
  <si>
    <t xml:space="preserve"> سقوط شرفة الطابق الثالث</t>
  </si>
  <si>
    <t>وفاة شخص – إصابة سيدة – إحالة العقار للجنة المنشآت الآيلة للسقوط</t>
  </si>
  <si>
    <t>ربة منزل مصابة بكسور وجروح متعددة</t>
  </si>
  <si>
    <t>رجل مسن كان أسفل المبنى</t>
  </si>
  <si>
    <t xml:space="preserve">الشخص المتوفى كان أحد المارة أسفل المبنى، وليس من سكانه حسب صياغة الخبر.
</t>
  </si>
  <si>
    <t>مصرع شخص وإصابة ربة منزل فى انهيار شرفة عقار بالحضرة بالإسكندرية
 youm7.com/story/2025/1/4/مصرع-شخص-وإصابة-ربة-منزل-فى-انهيار-شرفة-عقار-بالحضرة/6834080
الإسكندرية ـ أحمد الزغبي
4 يناير 2025
إسعاف - أرشيفية
شهدت منطقة الحضرة في الإسكندرية، مصرع شخص وإصابة سيدة علي إثر سقوط شرفة عقار قديم في منطقة الحضرة وسط الإسكندرية، وتم نقل المتوفي الي المشرحة والمصابة الي المستشفي لتلقي العلاج، وتحرر المحضر اللازم بالواقعة واتخاذ الإجراءات اللازمة.
البداية عندما تلقت مديرية أمن الإسكندرية، إخطار من مأمور قسم شرطة باب شرقي، يفيد بورود بلاغ بلاغًا بانهيار شرفه عقار قديم بشارع محمد الباز بمنطقة الحضرة مما تسبب في وفاة وإصابة اثنين.
على الفور انتقلت قوات الحماية المدنية ومسؤولو حي وسط إلى مكان الواقعة، بالمعاينة والفحص تبين أن شرفة الطابق الثالث من العقار قد انهارت، مما تسبب في إصابة رجل وسيدة كانا أسفل المبنى.
تم نقل المصابين إلى المستشفى الرئيسي الجامعي لتلقي العلاج، إلا أن الشخص فارق الحياة متأثرًا بإصاباته، بينما تخضع السيدة للعلاج من كسور وجروح متعددة، تم إحالة العقار إلى لجنة المنشآت الآيلة للسقوط لاتخاذ الإجراءات اللازمة لضمان سلامة المواطنين، وتم تحرر المحضر اللازم بالواقعة ، واتخاذ الإجراءات اللازمة حيال الواقعة.</t>
  </si>
  <si>
    <t>https://www.youm7.com/story/2025/1/4/%D9%85%D8%B5%D8%B1%D8%B9-%D8%B4%D8%AE%D8%B5-%D9%88%D8%A5%D8%B5%D8%A7%D8%A8%D8%A9-%D8%B1%D8%A8%D8%A9-%D9%85%D9%86%D8%B2%D9%84-%D9%81%D9%89-%D8%A7%D9%86%D9%87%D9%8A%D8%A7%D8%B1-%D8%B4%D8%B1%D9%81%D8%A9-%D8%B9%D9%82%D8%A7%D8%B1-%D8%A8%D8%A7%D9%84%D8%AD%D8%B6%D8%B1%D8%A9/6834080</t>
  </si>
  <si>
    <t>https://www.youm7.com/story/2025/1/4/%D8%B9%D8%B1%D8%B6</t>
  </si>
  <si>
    <t>https://www.youm7.com/story/2025/1/4/%D9%83%D8%B3%D8%B1-%D8%A8%D8%A7%D9%84%D8%B9%D9%85%D9%88%D8%AF-%D8%A7%D9%84%D9%81%D9%82%D8%B1%D9%89-%D9%86%D9%82%D9%84-%D8%B1%D8%A8%D8%A9-%D9%85%D9%86%D8%B2%D9%84-%D9%84%D9%84%D9%85%D8%B3%D8%AA%D8%B4%D9%81%D9%89-%D8%A7%D9%84%D8%AC%D8%A7%D9%85%D8%B9%D9%89-%D8%A7%D9%86%D9%87%D8%A7%D8%B1%D8%AA-%D8%B9%D9%84%D9%8A%D9%87%D8%A7/6834095</t>
  </si>
  <si>
    <t>https://www.elbalad.news/6434147</t>
  </si>
  <si>
    <t>https://www.almasryalyoum.com/news/details/3344155</t>
  </si>
  <si>
    <t>https://www.youm7.com/story/2025/1/4/%D8%B9%D8%B1%D8%B6-%D8%B9%D9%82%D8%A7%D8%B1-%D8%B9%D9%84%D9%89-%D9%84%D8%AC%D9%86%D8%A9-%D8%A7%D9%84%D9%85%D9%86%D8%B4%D8%A2%D8%AA-%D8%A7%D9%84%D8%A2%D9%8A%D9%84%D8%A9-%D9%84%D9%84%D8%B3%D9%82%D9%88%D8%B7-%D8%A8%D8%B9%D8%AF-%D8%A7%D9%86%D9%87%D9%8A%D8%A7%D8%B1-%D8%A5%D8%AD%D8%AF%D9%89/6834093</t>
  </si>
  <si>
    <t>خالد__5</t>
  </si>
  <si>
    <t>مركز المراغة</t>
  </si>
  <si>
    <t>قرية الحريدية التابعة لمركز المراغة شمالي محافظة سوهاج</t>
  </si>
  <si>
    <t>من أسرة واحدة</t>
  </si>
  <si>
    <t>ملك المدعو رمضان السيد علي، 53 سنة، عامل ومقيم بذات الناحية.</t>
  </si>
  <si>
    <t>حدوث 6 اصابات و انهيار المنزل بالكامل</t>
  </si>
  <si>
    <t>عفاف خ ص خ — 40 سنة، ربة منزل — جرح رضي بالجبهة.
شيماء — 18 سنة، طالبة — اشتباه كسر بالركبة اليسرى.
حبيبة — 9 سنوات، تلميذة — اشتباه كسر بالقدم اليمنى وكدمات بالوجه.
بسنت — 5 سنوات — كدمات متفرقة بالجسم.
هاني — 30 سنة، عامل (شقيق المصابة الأولى) — اشتباه ما بعد الارتجاج.
كريم ض ع خ — 21 سنة، عامل (نجل عمومتهم) — اشتباه نزيف بالمخ.
(جميعهم مُستخرجون من تحت الأنقاض ونُقلوا لمستشفى المراغة المركزي).</t>
  </si>
  <si>
    <t>إصابة 6 أشخاص من أسرة واحدة فى انهيار منزل بالمراغة شمال سوهاج
 youm7.com/story/2025/1/5/إصابة-6-أشخاص-من-أسرة-واحدة-فى-انهيار-منزل-بالمراغة/6835200
سوهاج محمود مقبول
5 يناير 2025
انهيار منزل - أرشيفية
شهد نطاق الوحدة المحلية لمركز ومدينة المراغة، شمال محافظة سوهاج، انهيار منزل مأهول بالسكان، مكون من طابقين ومشيد بالطوب اللبن ومسقوف بالعروق الخشبية، ونتج عن الحادث إصابة 6 أشخاص بإصابات متفرقة بالجسم.
ترجع الواقعة عقب تلقى اللواء صبرى صالح عزب، مساعد الوزير مدير أمن سوهاج، بلاغا من نائبه لقطاع الشمال، يفيد بإنهيار منزل مأهول بالسكان، ووجود مصابين، تم فرض كردون أمنى بالمنطقة، وتم نقل المصابين للمستشفى لتلقى العلاج.
وبالانتقال والفحص تبين من خلال التحريات التي أشرف عليها اللواء مدير إدارة المباحث الجنائية، وقادها العميد رئيس مباحث المديرية، وضباط وحدة مباحث مركز شرطة المراغة، بانهيار منزل مأهول بالسكان مكون من طابقين مشيد بالطوب اللبن ومسقوف بالعروق الخشبية ملك المدعو رمضان ا ع ب 53 سنة عامل ومقيم بذات الناحية.
ونتج عن ذلك إصابة كل من زوجة مالك المنزل عفاف خ ص خ 40 سنة ربة منزل " بجرح رضي بالجبهة " وأبناء مالك المنزل شيماء 18 سنة طالبة " بإشتباه كسر بالركبة اليسري "، وحبيبه 9 سنوات تلميذه " بإِشتباه كسر بالقدم اليمني وكدمات بالوجه " بسنت 5 سنوات " بكدمات متفرقة بالجسم "، وشقيق المصابه الأولي هاني 30 سنة عامل " بإِشتباه ما بعد الإرتجاج "، ونجل عمومتهم كريم ض ع خ21 سنة عامل " بإشتباه نزيف بالمخ يقيمون بذات الناحية.
وتمكنت قوات وحدة الإنقاذ البري من إستخراج المذكورين من تحت الأنقاض - وتم نقلهم لمستشفى المراغة المركزي، وبسؤال مالك المنزل والمصابين 00 بمضمون ما سبق وعلل المالك سبب الانهيار لقدم المنزل، ولم يتهم أحداً بالتسبب فـي ذلك، ونفي الشبهة الجنائية، تم تحرير محضرا بالواقعة، وتم العرض على النيابة العامة التي تولت التحقيق في الواقعة.</t>
  </si>
  <si>
    <t>https://www.youm7.com/story/2025/1/5/%D8%A5%D8%B5%D8%A7%D8%A8%D8%A9-6-%D8%A3%D8%B4%D8%AE%D8%A7%D8%B5-%D9%85%D9%86-%D8%A3%D8%B3%D8%B1%D8%A9-%D9%88%D8%A7%D8%AD%D8%AF%D8%A9-%D9%81%D9%89-%D8%A7%D9%86%D9%87%D9%8A%D8%A7%D8%B1-%D9%85%D9%86%D8%B2%D9%84-%D8%A8%D8%A7%D9%84%D9%85%D8%B1%D8%A7%D8%BA%D8%A9/6835200</t>
  </si>
  <si>
    <t>https://www.elbalad.news/6435047</t>
  </si>
  <si>
    <t>https://www.elbalad.news/6435041</t>
  </si>
  <si>
    <t>https://www.almasryalyoum.com/news/details/3344818</t>
  </si>
  <si>
    <t>خالد__4</t>
  </si>
  <si>
    <t>مدينة قنا</t>
  </si>
  <si>
    <t>بجوار كوبري الشيخ يونس – مدينة قنا</t>
  </si>
  <si>
    <t>انهيار جزئي لمنزل فى قنا دون وقوع إصابات بشرية
 youm7.com/story/2025/1/5/انهيار-جزئي-لمنزل-فى-قنا-دون-وقوع-إصابات-بشرية/6836168
5 يناير 2025
انهيار جزئى بمنزل - أرشيفية
قنا صابر سعيد
تعرض منزل، اليوم الأحد، لانهيار جزئي بجوار كوبري الشيخ يونس، بمدينة قنا، دون وقوع إصابات بشرية.
تلقت الأجهزة الأمنية بقنا، إخطارا من غرفة العمليات بورود بلاغ يفيد انهيار جزئي لمنزل غير مأهول بالسكان بجوار كوبري الشيخ يونس بمدينة قنا.
على الفور انتقلت قوات الحماية المدنية إلى موقع البلاغ، وتبين انهيار جزئي لمنزل غير مأهول بالسكان بجوار كوبري الشيخ يونس بمدينة قنا، دون وقوع إصابات بشرية.
تحرر محضر بالواقعة، وأخطرت الجهات المختصة لتتولى التحقيقات وفرض كردون أمني بالمنطقة.</t>
  </si>
  <si>
    <t>https://www.youm7.com/story/0000/0/0/-/6836168</t>
  </si>
  <si>
    <t>خالد__6</t>
  </si>
  <si>
    <t xml:space="preserve"> مدينة شربين</t>
  </si>
  <si>
    <t>شارع القومية متفرع من شارع الجيش — مدينة شربين — محافظة الدقهلية</t>
  </si>
  <si>
    <t>جود أنقاض</t>
  </si>
  <si>
    <t xml:space="preserve">لا توجد </t>
  </si>
  <si>
    <t xml:space="preserve">انهيار منزل من 3 طوابق خال من السكان بمدينة شربين فى الدقهلية
 youm7.com/story/2025/1/6/انهيار-منزل-من-3-طوابق-خال-من-السكان-بمدينة-شربين/6837435
الدقهلية شريف الديب
6 يناير 2025
انهيار منزل - أرشيفية
انهار منزل مهجور وخال من السكان بشارع القومية متفرع من شارع الجيش بمدينة شربين محافظة الدقهلية.
وقد تلقى اللواء مدير أمن الدقهلية، إخطار من اللواء مدير مباحث المديرية، بورود بلاغ إلى مأمور مركز شربين بانهيار منزل مهجور وخالي من السكان، بشارع القومية.
وعلى الفور انتقل ضباط مباحث المركز إلى مكان البلاغ، وبالفحص تبين انهيار منزل مكون من ثلاثة طوابق خالي من السكان، وتم استدعاء سيارات الإسعاف، وكشفت المعاينة عدم وجود إصابات أولية، وتم استدعاء مسئولي الحي، وجاري تحرير محضر بالواقعة، وبيان إذ كان صادر له قرار إزالة من عدمه.
</t>
  </si>
  <si>
    <t>https://www.youm7.com/story/2025/1/6/%D8%A7%D9%86%D9%87%D9%8A%D8%A7%D8%B1-%D9%85%D9%86%D8%B2%D9%84-%D9%85%D9%86-3-%D8%B7%D9%88%D8%A7%D8%A8%D9%82-%D8%AE%D8%A7%D9%84-%D9%85%D9%86-%D8%A7%D9%84%D8%B3%D9%83%D8%A7%D9%86-%D8%A8%D9%85%D8%AF%D9%8A%D9%86%D8%A9-%D8%B4%D8%B1%D8%A8%D9%8A%D9%86/6837435</t>
  </si>
  <si>
    <t>https://www.almasryalyoum.com/news/details/3346374</t>
  </si>
  <si>
    <t>خالد__7</t>
  </si>
  <si>
    <t>حي وسط (منطقة/قسم العطارين)</t>
  </si>
  <si>
    <t>82 شارع الجوهر — العطارين — حي وسط — الإسكندرية.</t>
  </si>
  <si>
    <t xml:space="preserve">منزل  </t>
  </si>
  <si>
    <t>عقار 82 صادر له قرار هدم رقم 54 لسنة 2024، وتم إبلاغ المالك بسرعة تنفيذ القرار وتحميله المسؤولية الكاملة.</t>
  </si>
  <si>
    <t>صادر له قرار ازالة رقم 54 لسنة 2024.</t>
  </si>
  <si>
    <t xml:space="preserve">انهيار عقار خال من السكان وسقوط أجزاء بآخر دون إصابات فى العطارين بالإسكندرية
الإسكندرية ـأحمد الزغبي
7 يناير 2025
انهيار عقار قديم خالي من السكان بالإسكندرية
شهدت منطقة العطارين التابعة لحي وسط الإسكندرية، انهيار عقار خالي من السكان، دون إصابات بين المواطنين وتم اتخاذ الإجراءات اللازمة.
في استجابة سريعة للبلاغ الوارد بسقوط  عقار خالي من السكان بدون إصابات أو خسائر بـ82 شارع الجوهر من العطارين، وجه الدكتورمصطفى العرابي رئيس حي وسط المهندسة/ سكرتير عام الحي و إدارتي الأزمات والمتابعة بسرعة المعاينة والعرض
وتبين بالمعاينة بأن العقار مكون من أرضي وثلاث أدوار علوية ، وصادر له قرار هدم رقم 54 لسنة 2024،،وتم إبلاغ المالك بسرعة تنفيذ القرار بسبب الخطورة الداهمة علي الأرواح مع تحميله المسؤولية الكاملة
كما تبين أيضا سقوط أجزاء من العقار رقم 81 الجوهر من العطارين واتضح بالمعاينة في وجود قسم العطارين أن العقار مكون من أرضى وسبع أدوار علوية، كما اتضح سقوط أجزاء من الدور الأول وهو كل البلكونة وجزء من الصالة وسقوط 2 بلكونة و الصاله بالدور التاني ، وسقوط البلكونه والشباك بالدور الثالث، وحدوث شرخ كبير بالدور الرابع.
وتحرر محضر إخلاء للسكان دون المنقولات بقسم العطارين، وتم التنبه علي السكان بالإخلاء من قبل قسم العطارين، كما تم قطع الغاز وجاري المتابعة.
</t>
  </si>
  <si>
    <t>https://www.youm7.com/story/2025/1/7/%D8%A7%D9%86%D9%87%D9%8A%D8%A7%D8%B1-%D8%B9%D9%82%D8%A7%D8%B1-%D8%AE%D8%A7%D9%84-%D9%85%D9%86-%D8%A7%D9%84%D8%B3%D9%83%D8%A7%D9%86-%D9%88%D8%B3%D9%82%D9%88%D8%B7-%D8%A3%D8%AC%D8%B2%D8%A7%D8%A1-%D8%A8%D8%A2%D8%AE%D8%B1-%D8%AF%D9%88%D9%86-%D8%A5%D8%B5%D8%A7%D8%A8%D8%A7%D8%AA/6838425</t>
  </si>
  <si>
    <t>https://www.elbalad.news/6439203</t>
  </si>
  <si>
    <t>https://www.almasryalyoum.com/news/details/3347173</t>
  </si>
  <si>
    <t>خالد__8</t>
  </si>
  <si>
    <t>81 شارع الجوهر — العطارين — حي وسط — الإسكندرية.</t>
  </si>
  <si>
    <t xml:space="preserve">ثمانية أسر على الاقل </t>
  </si>
  <si>
    <t>عقار 81 ظهرت به</t>
  </si>
  <si>
    <t>(عقار 81 مفصّل)
الدور الأول: سقوط كل البلكونة وجزء من الصالة.
الدور الثاني: سقوط 2 بلكونة والصالة.
الدور الثالث: سقوط البلكونة والشباك.
الدور الرابع: حدوث شرخ كبير.</t>
  </si>
  <si>
    <t>سقوط بلكونات وأجزاء من الصالات وشروخ كبيرة في الطوابق العليا.
قطع غاز بالموقع، محاضر إخلاء وإجراءات وقائية، تحذيرات وتحميل مسؤولية للمالك، متابعة من الحي.</t>
  </si>
  <si>
    <t>https://www.almasryalyoum.com/news/details/3347174</t>
  </si>
  <si>
    <t>خالد__9</t>
  </si>
  <si>
    <t xml:space="preserve"> مدينة إدكو</t>
  </si>
  <si>
    <t>منطقة المجعرة بوسط مدينة إدكو.</t>
  </si>
  <si>
    <t>صدر له قرار إزالة وإخلاء للسكان منذ عدة أشهر قبل الواقعة  من قبل الجهات التنفيذية لخطورته الداهمة، ولم يُنفَّذ ذلك القرار.</t>
  </si>
  <si>
    <t>وفاة فتاة واحدة، إصابة (ثلاثة) أشخاص أيضا  تصدعات في أحد المنازل المجاورة</t>
  </si>
  <si>
    <t>رضا محمد سعد حويره — 50 سنة — مُصاب (نُقل للمستشفى).
مصطفى أشرف ماضى — 17 سنة — مُصاب (نُقل للمستشفى).
سعاد أشرف ماضى — العمر غير مذكور — مُصابة (نُقلت للمستشفى).</t>
  </si>
  <si>
    <t>حنان أشرف ماضى — 17 سنة — فتاة لقيت مصرعها؛ جثمانها نُقل إلى ثلاجة حفظ الموتى بمستشفى إدكو المركزي وتحت تصرُّف النيابة.</t>
  </si>
  <si>
    <t xml:space="preserve"> صدر قرار إزالة وإخلاء للعقار منذ عدة أشهر</t>
  </si>
  <si>
    <t xml:space="preserve">  الشارع ضيق فاقَد إمكانية دخول المعدات الثقيلة، فما زاد اعتماد فرق الإنقاذ على جهود يدوية وتعاون شباب المدينة لانتشال المفقودين/الضحايا.</t>
  </si>
  <si>
    <t>تفاصيل انهيار عقار بمدينة إدكو فى البحيرة.. سقوط منزل من 3 طوابق فجأة على سكانه يودى بحياة فتاة ويصيب 3 آخرين.. العقار صدر له قرار إزالة ولم يتم تنفيذه حتى وقوع الحادث.. والجهات التنفيذية تخلى المبانى المجاورة
البحيرة -ناصر جودة
8 يناير 2025
العقار المنهار
شهدت مدينة إدكو بالبحيرة، اليوم الأربعاء، حادثا مأسويا، بعد انهيار منزل مكون من 3 طوابق أيل للسقوط بوسط المدينة.
وعلى الفور هرعت سيارات الإسعاف وقوات الحماية المدنية إلى مكان الواقعة بوسط المدينة، وتم فرض كردون أمنى حول العقار وفصل المرافق تحسبا لأى طارئ.
وقامت قوات الحماية المدنية بالتعاون مع شباب المدينة بالبحث عن مفقودين تحت الأنقاض وانتشال جثث الضحايا، وذلك نظرا لضيق مساحة الشارع الموجود به العقار وعدم إمكانية دخول المعدات الكبيرة التابعة للجهات التنفيذية.
وفى هذا السياق قرر مجلس مدينة إدكو بالبحيرة، إخلاء المنازل المتضررة المجاورة للعقار المنهار لحين انتهاء لجان المعاينة من أعمالها.
وبالفحص تبين أن العقار المنهار قد صدر له قرار إزالة وإخلاء للسكان منذ عدة أشهر من قبل الجهات التنفيذية، وذلك لخطورته الداهمة، ولم يتم تنفيذه من قبل قاطنى العقار.
من جانبهم أوضح شهود عيان أن العقار المنهار كان مكونًا من 3 طوابق، دور أرضى وطابقين علويين وغير مستغل الا بطابق واحد، وأن هذا العقار صدر له قرار إزالة ولم يتم تنفيذه حتى حدوث الواقعة، مما أدى إلى انهيار جزئي لأحد المنازل المجاورة، وإخلاء  منازل أخرى ، تخوفا من حدوث تصدعات فى العقارات المجاورة.
وأوضح شهود العيان أنهم فوجئوا بسقوط المنزل بشكل مفاجئ صباح اليوم وتحول المنزل إلى كومة من الركام ، وان الفتاة الوحيدة التى لقيت مصرعها فى الحادث كانت على وشك الزواج، وتتمتع أسرتها بحسن الخلق والجيرة الحسنة.
تلقت مديرية أمن البحيرة، إخطارا من مأمور مركز إدكو بالواقعة، وبالفحص تبين انهيار عقار مكون من 3 طوابق أيل للسقوط بمنطقة المجعرة بوسط مدينة إدكو.
وأسفرت الواقعة عن وفاة فتاة تدعى حنان أشرف ماضى 17 سنة، وإصابة رضا محمد سعد حويره 50 عاما ومصطفى أشرف ماضى 17 عاما وسعاد أشرف ماضى.
وتم نقل المصابين إلى مستشفى إدكو المركزى لإسعافهم وتقديم الرعاية الطبية، كما تم نقل المتوفية إلى ثلاجة حفظ الموتى بذات المستشفى تحت تصرف النيابة العامة.
وتحرر عن ذلك المحضر اللازم تمهيدا لإحالته للنيابة العامة للتحقيق ومعرفة أسباب وملابسات الواقعة والتصريح بدفن جثة المتوفية فى الحادث.</t>
  </si>
  <si>
    <t>https://www.youm7.com/story/2025/1/8/%D8%AA%D9%81%D8%A7%D8%B5%D9%8A%D9%84-%D8%A7%D9%86%D9%87%D9%8A%D8%A7%D8%B1-%D8%B9%D9%82%D8%A7%D8%B1-%D8%A8%D9%85%D8%AF%D9%8A%D9%86%D8%A9-%D8%A5%D8%AF%D9%83%D9%88-%D9%81%D9%89-%D8%A7%D9%84%D8%A8%D8%AD%D9%8A%D8%B1%D8%A9-%D8%B3%D9%82%D9%88%D8%B7-%D9%85%D9%86%D8%B2%D9%84-%D9%85%D9%86/6839692</t>
  </si>
  <si>
    <t>https://www.youm7.com/story/2025/1/8/%D9%85%D8%B5%D8%B1%D8%B9-%D8%B4%D8%AE%D8%B5-%D9%88%D8%A5%D8%B5%D8%A7%D8%A8%D8%A9-2-%D8%A3%D8%AE%D8%B1%D9%8A%D9%86-%D9%86%D9%86%D8%B4%D8%B1-%D8%A3%D8%B3%D9%85%D8%A7%D8%A1-%D8%B6%D8%AD%D8%A7%D9%8A%D8%A7-%D8%A7%D9%86%D9%87%D9%8A%D8%A7%D8%B1-%D9%85%D9%86%D8%B2%D9%84/6838970</t>
  </si>
  <si>
    <t>https://www.youm7.com/story/2025/1/8/%D9%85%D8%B5%D8%B1%D8%B9-%D8%B4%D8%AE%D8%B5-%D9%88%D8%A5%D8%B5%D8%A7%D8%A8%D8%A9-2-%D8%A3%D8%AE%D8%B1%D9%8A%D9%86-%D8%A5%D8%AB%D8%B1-%D8%A7%D9%86%D9%87%D9%8A%D8%A7%D8%B1-%D9%85%D9%86%D8%B2%D9%84-%D9%82%D8%AF%D9%8A%D9%85-%D8%A8%D8%A3%D8%AF%D9%83%D9%88/6838884</t>
  </si>
  <si>
    <t>https://www.elbalad.news/6438837</t>
  </si>
  <si>
    <t>https://www.elbalad.news/6438858</t>
  </si>
  <si>
    <t>https://www.elbalad.news/6438845</t>
  </si>
  <si>
    <t>https://www.elbalad.news/6438876</t>
  </si>
  <si>
    <t>https://www.almasryalyoum.com/news/details/3348329</t>
  </si>
  <si>
    <t>https://www.almasryalyoum.com/news/details/3348595</t>
  </si>
  <si>
    <t>https://www.almasryalyoum.com/news/details/3347663</t>
  </si>
  <si>
    <t>https://www.almasryalyoum.com/news/details/3347625</t>
  </si>
  <si>
    <t>https://www.almasryalyoum.com/news/details/3347917</t>
  </si>
  <si>
    <t>خالد__10</t>
  </si>
  <si>
    <t>حي غرب الإسكندرية (منطقة كرموز)</t>
  </si>
  <si>
    <t>المنزل رقم 18 شارع الوهابي — ناصية الفنون — متفرع من شارع 8 — بجوار الحمراوي — منطقة كرموز — حي غرب — الإسكندرية.</t>
  </si>
  <si>
    <t>اربع  أسر على الأقل</t>
  </si>
  <si>
    <t>صدر له قرار هدم رقم 45 لسنة 2021 ولم يُنفّذ.</t>
  </si>
  <si>
    <t>وجود أنقاض</t>
  </si>
  <si>
    <t>لا توجد</t>
  </si>
  <si>
    <t>صدر قرار هدم رقم 45 لسنة 2021.</t>
  </si>
  <si>
    <t>سقوط أجزاء من عقار قديم صادر له قرار هدم بكرموز فى الإسكندرية
الإسكندرية ـ أحمد الزغبي
9 يناير 2025
انهيار أجزاء - أرشيفية
شهدت منطقة كرموز بحي غرب الإسكندرية، انهيار أجزاء من منزل قديم مكون من طابقين، خالي من السكان، وذلك دون حدوث أى إصابات أو خسائر في العقارات المجاورة.
ورد بلاغ لغرفة عمليات حي غرب الإسكندرية يفيد سقوط أجزاء من المنزل رقم 18 بشارع الوهابي ناصية الفنون متفرع من شارع 8 بجوار الحمراوي بمنطقة كرموز.
وانتقل مسئولو الحي وضباط الشرطة إلى موقع العقار، وكشفت المعاينة أن المنزل، بناء قديم، خالي من السكان، مكون من طابقين، وسقوط أجزاء منه دون حدوث أي إصابات أو خسائر.
وكشف حي غرب الإسكندرية، أن المنزل صادر له قرار هدم رقم 45 لسنة 2021 لم ينفذ وخالي من السكان، وتم إزالة الأجزاء الآيلة للسقوط والمعلقة حفاظًا على سلامة المارة ، وتحرر المحضر اللازم بالواقعة بقسم شرطة كرموز، والعرض على جهات التحقيق.</t>
  </si>
  <si>
    <t>https://www.youm7.com/story/2025/1/9/%D8%B3%D9%82%D9%88%D8%B7-%D8%A3%D8%AC%D8%B2%D8%A7%D8%A1-%D9%85%D9%86-%D8%B9%D9%82%D8%A7%D8%B1-%D9%82%D8%AF%D9%8A%D9%85-%D8%B5%D8%A7%D8%AF%D8%B1-%D9%84%D9%87-%D9%82%D8%B1%D8%A7%D8%B1-%D9%87%D8%AF%D9%85-%D8%A8%D9%83%D8%B1%D9%85%D9%88%D8%B2/6840077</t>
  </si>
  <si>
    <t>https://www.almasryalyoum.com/news/details/3349168</t>
  </si>
  <si>
    <t>https://www.almasryalyoum.com/news/details/3349205</t>
  </si>
  <si>
    <t>خالد__13</t>
  </si>
  <si>
    <t>مركز العياط</t>
  </si>
  <si>
    <t>جزء من عقار بدائرة قسم العياط</t>
  </si>
  <si>
    <t>ستة أسر على الأقل</t>
  </si>
  <si>
    <t>انهيار غرفتين داخل الشقة</t>
  </si>
  <si>
    <t>تدمّر غرفتين ووجود ركام  داخل الشقة</t>
  </si>
  <si>
    <t>لا توجد — ذُكر أن الأسرة نجت كاملة وكانت متواجدة بغرفة أخرى أثناء انهيار الغرفتين.</t>
  </si>
  <si>
    <t>الشقة التي انهارت كان يسكن بها أسرة واحدة مكونة من 7 أفراد</t>
  </si>
  <si>
    <t xml:space="preserve">نجاة أسرة من حادث انهيار جزء من منزلهم في العياط
 elwatannews.com/news/details/7777451
جيهان عبد العزيز
January 10, 2025
كتب: جيهان عبد العزيز
02:23 م | الجمعة 10 يناير 2025
نجاة أسرة من حادث انهيار جزء من منزلهم في العياط
أنقذت العناية الإلهية أسرة بأكمالها بعد انهيار جزء من منزلهم في مركز العياط، وتحرر محضر بالواقعة.
تلقى اللواء هاني شعراوي مدير المباحث الجنائية بالجيزة إخطارا من المقدم كريم عليان رئيس مباحث العياط يفيد فيه بانهيار جزء من عقار بدائرة القسم، ما أسفر عن انهيار غرفتين، وتبين أن الشقة يقيم بها عامل وزوجته وأطفالهما الخمسة وأنهم أثناء انهيار الغرفتين كانوا متواجدين بغرفة أخرى من الشقة، وتولت النيابة التحقيق.
</t>
  </si>
  <si>
    <t>https://www.elwatannews.com/news/details/7777451</t>
  </si>
  <si>
    <t>خالد__11</t>
  </si>
  <si>
    <t>مركز منفلوط</t>
  </si>
  <si>
    <t>عزبة دمنهور بني شقير مركز منفلوط بمحافظة أسيوط.</t>
  </si>
  <si>
    <t>اربع أسر على الأقل</t>
  </si>
  <si>
    <t xml:space="preserve">حائط داخل المنزل </t>
  </si>
  <si>
    <t xml:space="preserve">وفاة سيدة مسنة واحدة </t>
  </si>
  <si>
    <t>السيدة عزيزه.ع.س — 80 سنة — (ربة منزل) — لقيت مصرعها فور وقوع الحادث ونُقلت جثتها إلى مشرحة مستشفى منفلوط المركزي.</t>
  </si>
  <si>
    <t xml:space="preserve">مصرع مسنة في انهيار حائط منزل بأسيوط
 elbalad.news/6441654
صدى البلد
January 10, 2025
الجمعة 10/يناير/2025 - 09:41 م
صورة أرشيفية
إيهاب عمر
لقيت مسنة مصرعها، مساء اليوم الجمعة، إثر انهيار حائط منزل عليها بقرية العزية بمركز منفلوط في أسيوط.
تلقى اللواء وائل نصار مدير أمن أسيوط، إخطارًا من غرفة عمليات النجدة بالحادث ووجود حالة وفاة.
انتقل إلى موقع الحادث ضباط المركز وقوات الإسعاف والحماية المدنية، وأظهرت المعاينة والفحص انهيار حائط منزل على ربة منزل "عزيزه.ع.س" 80 عامًا ما أدى إلى وفاتها في الحال.
تم نقل الجثة إلى مشرحة مستشفى منفلوط المركزي. وحاري تحرير  المحضر  والعرض على النيابة.
</t>
  </si>
  <si>
    <t>https://www.elbalad.news/6441654</t>
  </si>
  <si>
    <t>https://www.almasryalyoum.com/news/details/3349206</t>
  </si>
  <si>
    <t>خالد__12</t>
  </si>
  <si>
    <t>عزبة دمنهور – قرية بني شقير – مركز منفلوط – أسيوط</t>
  </si>
  <si>
    <t>حمزة مصطفى (3 أعوام)
بشرى محمود عبد الصبور (14 عامًا)
ريتال محمود
رودى محمود (غير واضح مذكور ضمن المصابين رغم وروده أيضًا بالمتوفين ← احتمال تكرار صحفي)
آدم مصطفى
هدى حنفي جاد (32 عامًا)
سحر نادى سيد (35 عامًا)</t>
  </si>
  <si>
    <t>محمد مصطفى (13 عامًا)
محمد عبد الصبور (40 عامًا)
أسيل مصطفى (12 عامًا)
وردة محمود عبد الصبور (40 عامًا)
رودى محمود عبد الصبور (14 عامًا)</t>
  </si>
  <si>
    <t xml:space="preserve">مصرع 5 وإصابة 7 فى انهيار منزل مكون من 3 طوابق بأسيوط
10 يناير 2025
أسيوط- هيثم البدرى
لقي 5 أشخاص مصرعهم وأصيب 7 آخرون فى انهيار منزل مكون من 3 طوابق بعزبة دمنهور التابعة لقرية بني شقير مركز منفلوط بأسيوط.
تلقى اللواء وائل نصار، مساعد وزير الداخلية مدير أمن أسيوط، إخطارًا من مأمور مركز شرطة منفلوط، يفيد ورود بلاغ من غرفة عمليات النجدة بوقوع حادث انهيار منزل مأهول بالسكان بعزبة دمنهور بقرية بني شقير بمركز منفلوط.
انتقل إلى موقع الحادث ضباط المركز والإسعاف وقوات الحماية المدنية والإنقاذ وتبين من المعاينة والفحص انهيار منزل مكون من 3 طوابق وأسفر الحادث عن مصرع كل من  محمد مصطفى 13 عاما ، ومحمد عبد الصبور 40 عاما، وأسيل مصطفى 12 عاما ،وردة محمود عبد الصبور 40 عاما ، و رودى محمود عبد الصبور 14 عاما،
وأصيب كل من حمزة مصطفى 3 أعوام، وبشرى محمود عبد الصبور 14 عاما، وريتال محمود، ورودى محمود، وآدم مصطفى، وهدى حنفى جاد 32 عاما، وسحر نادى سيد 35 عاما .
تم نقل المصابين إلى مستشفى أسيوط الجامعي والجثث إلى مشرحة مستشفى منفلوط المركزي.
 </t>
  </si>
  <si>
    <t>https://www.youm7.com/story/2025/1/10/%D9%85%D8%B5%D8%B1%D8%B9-5-%D9%88%D8%A5%D8%B5%D8%A7%D8%A8%D8%A9-7-%D9%81%D9%89-%D8%A7%D9%86%D9%87%D9%8A%D8%A7%D8%B1-%D9%85%D9%86%D8%B2%D9%84-%D9%85%D9%83%D9%88%D9%86-%D9%85%D9%86-3/6841207</t>
  </si>
  <si>
    <t>https://www.elbalad.news/6441016</t>
  </si>
  <si>
    <t>https://www.elbalad.news/6441159</t>
  </si>
  <si>
    <t>https://www.elbalad.news/6441217</t>
  </si>
  <si>
    <t>https://www.elbalad.news/6441488</t>
  </si>
  <si>
    <t>https://www.elbalad.news/6441599</t>
  </si>
  <si>
    <t>خالد__14</t>
  </si>
  <si>
    <t>مركز كوم أمبو</t>
  </si>
  <si>
    <t>منطقة نجع المحطة – مدينة كوم أمبو – محافظة أسوان</t>
  </si>
  <si>
    <t>أسرة واحدة مقيمة</t>
  </si>
  <si>
    <t>الطابق الأرضي للمنزل</t>
  </si>
  <si>
    <t xml:space="preserve">إصابات </t>
  </si>
  <si>
    <t>إصابة بسيطة لصاحب المنزل – نُقل لمستشفى كوم أمبو المركزي لتلقي العلاج</t>
  </si>
  <si>
    <t xml:space="preserve">انهيار جزئى لمنزل بكوم أمبو فى أسوان دون خسائر بالأرواح.. صور
 youm7.com/story/2025/1/11/انهيار-جزئى-لمنزل-بكوم-أمبو-فى-أسوان-دون-خسائر-بالأرواح/6842396
أسوان- صلاح المسن
11 يناير 2025
البدء فى أعمال إخلاء المبنى
شهدت مدينة كوم امبو، بمحافظة أسوان، اليوم السبت، حدوث تصدع وانهيار جزئى بالطابق الأرضى لأحد المنازل القديمة بمدينة كوم أمبو دون وقوع خسائر فى الأرواح، فيما توجد حالة إصابة بسيطة واحدة لصاحب المنزل، وتم نقله لمستشفى كوم أمبو المركزى لتقديم أوجه الرعاية الطبية المتكاملة له.
من جهته، كلف اللواء دكتور إسماعيل كمال محافظ أسوان السكرتير العام المساعد اللواء محمد عبد الجليل بالإشراف الميدانى على جهود رجال الحماية المدنية، وأيضاً العاملين بالوحدة المحلية لمركز ومدينة كوم أمبو بقيادة طه حسين لرفع مخلفات وأنقاض الطابق الذى حدث به التصدع والانهيار الجزئى.
ووجه محافظ أسوان، بالبدء في أعمال إخلاء المبني الخاص بالمنزل، والذى يتكون من 3 طوابق عبارة عن توسع رأسى بمساحة 32 مترا، ومبنى من الطوب اللبن ليتم إتخاذ الإجراءات اللازمة، مع توفير مكان بديل بالأيواء العاجل للأسرة المقيمة بالمنزل، والتى تتكون من الزوج والزوجة وأبنتهما.
إحتواء تداعيات إنهيار منزل بكوم أمبو
الإشراف الميدانى على جهود رجال الحماية المدنية
البدء فى أعمال إخلاء المبنى
حدوث تصدع وإنهيار جزئى بالطابق الأرضى </t>
  </si>
  <si>
    <t>https://www.youm7.com/story/2025/1/11/%D8%A7%D9%86%D9%87%D9%8A%D8%A7%D8%B1-%D8%AC%D8%B2%D8%A6%D9%89-%D9%84%D9%85%D9%86%D8%B2%D9%84-%D8%A8%D9%83%D9%88%D9%85-%D8%A3%D9%85%D8%A8%D9%88-%D9%81%D9%89-%D8%A3%D8%B3%D9%88%D8%A7%D9%86-%D8%AF%D9%88%D9%86-%D8%AE%D8%B3%D8%A7%D8%A6%D8%B1-%D8%A8%D8%A7%D9%84%D8%A3%D8%B1%D9%88%D8%A7%D8%AD/6842396</t>
  </si>
  <si>
    <t>https://www.youm7.com/story/2025/1/11/%D8%A7%D9%84%D8%B9%D9%86%D8%A7%D9%8A%D8%A9-%D8%A7%D9%84%D8%A5%D9%84%D9%87%D9%8A%D8%A9-%D8%AA%D9%86%D9%82%D8%B0-%D8%A3%D8%B3%D8%B1%D8%A9-%D9%85%D9%86-%D8%A7%D9%86%D9%87%D9%8A%D8%A7%D8%B1-%D9%85%D9%86%D8%B2%D9%84-%D9%82%D8%AF%D9%8A%D9%85-%D8%A8%D9%85%D8%AF%D9%8A%D9%86%D8%A9-%D9%83%D9%88%D9%85/6842012</t>
  </si>
  <si>
    <t>https://www.elbalad.news/6442314</t>
  </si>
  <si>
    <t>https://www.almasryalyoum.com/news/details/3349937</t>
  </si>
  <si>
    <t>خالد__15</t>
  </si>
  <si>
    <t>منطقة الوليدية</t>
  </si>
  <si>
    <t>شارع البوسطي — حارة مرسي فرحات — منطقة الوليدية — أسيوط.</t>
  </si>
  <si>
    <t>العقار ملك المواطن "عيد.م.ط"</t>
  </si>
  <si>
    <t>انهيار عقار/وجود أنقاض</t>
  </si>
  <si>
    <t>دون خسائر بشرية.. إنهيار منزل مكون من طابقين بأسيوط
 elbalad.news/6443580
صدى البلد
January 12, 2025
الأحد 12/يناير/2025 - 04:54 م
صورة أرشيفية
إيهاب عمر
انهار منزل مكون من طابقين وغير مأهول بالسكان، اليوم الأحد، بشارع البوسطي حاره مرسي فرحات بمنطقة الوليدية، بمحافظة أسيوط.
تلقى اللواء وائل نصار مدير أمن أسيوط؛ إخطارا من غرفة عمليات النجدة، يفيد بورود بلاغا بانهيار منزل خالي من السكان بشارع البوسطي حاره مرسي فرحات.
انتقل على الفور لموقع البلاغ؛ قوات الأمن وضباط المباحث وسيارات الإسعاف وقوات الحماية المدنية، وبالفحص والمعاينة تبين انهيار منزل مكون من طابقين بالطوب الأحمر والطين خالي من السكان ملك "عيد.م.ط" دون وقوع خسائر بشرية أو خسائر في الأرواح، وتم فرض كردون أمني بمحيط المنزل ومعاينة المنازل المجاورة لبيان مدى تأثرها من الإنهيار.
وتحرر محضر بالواقعة وجار اتخاذ الإجراءات القانونية اللازمة ومباشرة التحقيقات.</t>
  </si>
  <si>
    <t>https://www.elbalad.news/6443580</t>
  </si>
  <si>
    <t>خالد__16</t>
  </si>
  <si>
    <t>مركز أبو قرقاص</t>
  </si>
  <si>
    <t>زبة/قرية نزلة إسحاق بمركز أبو قرقاص المنيا</t>
  </si>
  <si>
    <t>يقيم بها عامل وزوجته وأطفالهما الخمسة</t>
  </si>
  <si>
    <t>مقام على مساحة «30 متراً» و ملك ورثة «عبدالواحد عباس مرسي».</t>
  </si>
  <si>
    <t>الطالبة مريم. أ. ع، 16 سنة، أصيبت بسحجات وكدمات وجروح واشتباك كسور مشتبه بها؛ نُقلت إلى مستشفى أبوقرقاص المركزي لتلقي العلاج.</t>
  </si>
  <si>
    <t>إصابة طالبة في انهيار منزل في المنيا
 almasryalyoum.com/news/details/3352045
سعيد نافع
January 13, 2025
انهيار عقار في المنيا - صورة أرشيفية تصوير : آخرون
أصيبت طالبة بسحجات وكدمات وجروح واشتباه كسور، اليوم، في حادث انهيار عقار (منزل)، بقرية نزلة اسحاق بمركز أبوقرقاص في المنيا.
تلقت الأجهزة الأمنية في المنيا، برئاسة اللواء مجدي سالم، مدير أمن المنيا، بلاغا من أهالي عزبه اسحاق بمركز ابوقرقاص، بانهيار عقار ملك ورثة عبدالواحد عباس مرسي.
على الفور، انتقلت سيارات الحماية المدنية والشرطة، برئاسة المقدم أحمد الصباغ، نائب مأمور ابوقرقاص، والإسعاف، وتبين أن المنزل متهالك/ ومكون من طابقين، ومقام على مساحة 30 مترا.
وتسبب الحادث في إصابة، مريم. أ. ع، 16 سنة، طالبة، ومقيمة بالقرية.
وجرى نقل المصابة إلى مستشفي أبوقرقاص المركزى لتلقي العلاج، وفصل الكهرباء والمياه عن المنزل، وتحرر محضر بالواقعة، وتولت النيابة العامة التحقيق.</t>
  </si>
  <si>
    <t>https://www.almasryalyoum.com/news/details/3352045</t>
  </si>
  <si>
    <t>خالد__17</t>
  </si>
  <si>
    <t>مركز طما</t>
  </si>
  <si>
    <t>نطاق الوحدة المحلية لمركز ومدينة طما – شمال محافظة سوهاج – دائرة مركز شرطة طما</t>
  </si>
  <si>
    <t>المنزل ملك المدعو "أيمن م ر ع" (44 سنة – عامل – مقيم بالناحية) – مأهول بالسكان و  مشيد بالطوب اللبن ومسقوف بالعروق الخشبية</t>
  </si>
  <si>
    <t xml:space="preserve">انهيار منزل مكون من طابقين دون حدوث إصابات بطما شمال سوهاج
سوهاج محمود مقبول
13 يناير 2025
انهيار منزل - أرشيفية
شهد نطاق الوحدة المحلية لمركز ومدينة طما، شمال محافظة سوهاج، انهيار منزل مكون من طابقين مشيد بالطوب اللبن ومسقوف بالعروق الخشبية مأهول بالسكان دون حدوث إصابات بشرية، أو خسائر بالأرواح.
ترجع الواقعة عقب تلقى اللواء صبرى صالح عزب، مساعد الوزير مدير أمن سوهاج، قد تلقى بلاغا من نائبه لقطاع الشمال بحدوث انهيار لمنزل، بدائرة مركز شرطة طما، وتم فرض طوقا أمنيا بالمنطقة.
وبالإنتقال والفحص تبين من خلال التحريات التي أشرف عليها اللواء مدير إدارة المباحث الجنائية، وقادها العميد رئيس مباحث المديرية، وضباط وحدة مركز شرطة طما بانهيار منزل مكون من طابقين مشيد بالطوب اللبن ومسقوف بالعروق الخشبية مأهول بالسكان ملك المدعو أيمن م ر ع 44 سنة عامل ومقيم بذات الناحية.
لـم ينتج عن ذلك ثمة إصابات، وبسؤال مالك المنزل بمضمون ما سبق وعلل سبب الإنهيار لقدم المنزل وتهالكه ولم يتهم أحداً بالتسبب فـي ذلك ، ونفي الشبهة الجنائية، تم تحرير محضرا بالواقعة وتم العرض على النيابة العامة التي تولت التحقيق.
 </t>
  </si>
  <si>
    <t>https://www.youm7.com/story/2025/1/13/%D8%A7%D9%86%D9%87%D9%8A%D8%A7%D8%B1-%D9%85%D9%86%D8%B2%D9%84-%D9%85%D9%83%D9%88%D9%86-%D9%85%D9%86-%D8%B7%D8%A7%D8%A8%D9%82%D9%8A%D9%86-%D8%AF%D9%88%D9%86-%D8%AD%D8%AF%D9%88%D8%AB-%D8%A5%D8%B5%D8%A7%D8%A8%D8%A7%D8%AA-%D8%A8%D8%B7%D9%85%D8%A7-%D8%B4%D9%85%D8%A7%D9%84/6844233</t>
  </si>
  <si>
    <t>https://www.elbalad.news/6444237</t>
  </si>
  <si>
    <t>خالد__18</t>
  </si>
  <si>
    <t>حي شرق شبرا الخيمة</t>
  </si>
  <si>
    <t>شارع شحاتة أبو سعدة، منطقة الوحدة العربية، حي شرق شبرا الخيمة، محافظة القليوبية</t>
  </si>
  <si>
    <t>خمسة أسر على الأقل</t>
  </si>
  <si>
    <t>سقوط حائط  بالدور الأول علوي</t>
  </si>
  <si>
    <t xml:space="preserve">تم إخلاء الدورين الأول علوي والثاني علوي مؤقتًا للانتهاء من أعمال الترميم </t>
  </si>
  <si>
    <t>بعد سقوط حائط.. إخلاء دورين من عقار بشبرا الخيمة للانتهاء من أعمال الترميم
 youm7.com/story/2025/1/14/بعد-سقوط-حائط-إخلاء-دورين-من-عقار-بشبرا-الخيمة-للانتهاء/6845499
القليوبية إبراهيم سالم
14 يناير 2025
إخلاء المنزل
شهدت منطقة الوحدة العربية وتحديدا شارع شحاته أبو سعدة بحي شرق شبرا الخيمة محافظة القليوبية، سقوط حائط بالدور الأول علوي لمنزل مكون من 5 أدوار، وعلى الفور انتقلت الأجهزة الأمنية والإدارة الهندسية وتبين سقوط الحائط دون خسائر بشرية، حيث تحرر محضر بالواقعة وتولت النيابة التحقيق.
وكانت تلقت غرفة عمليات حي شرق شبرا الخيمة القليوبية، بلاغا من الأهالي سقوط حائط بالدور الأول علوي لمنزل مكون من 5 أدوار بشارع شحاتة أبو سعدة الوحدة العربية، وعلى الفور انتقلت الحماية المدنية وقسم ثاني شبرا الخيمة ورئيس لجنة المنشآت الآيلة للسقوط والإدارة الهندسية والنبوتجية المسائية.
وبعد إجراء المعاينة قررت الأجهزة المعنية بالقليوبية إخلاء الدورين الأول علوى والثانى علوى وذلك للانتهاء من أعمال الترميم والتدعيم، وتم تأمين المكان بشبرا الخيمة القليوبية دون خسائر بالأرواح، حيث تحرر محضر بالواقعة وتولت النيابة التحقيق.</t>
  </si>
  <si>
    <t>https://www.youm7.com/story/2025/1/14/%D8%A8%D8%B9%D8%AF-%D8%B3%D9%82%D9%88%D8%B7-%D8%AD%D8%A7%D8%A6%D8%B7-%D8%A5%D8%AE%D9%84%D8%A7%D8%A1-%D8%AF%D9%88%D8%B1%D9%8A%D9%86-%D9%85%D9%86-%D8%B9%D9%82%D8%A7%D8%B1-%D8%A8%D8%B4%D8%A8%D8%B1%D8%A7-%D8%A7%D9%84%D8%AE%D9%8A%D9%85%D8%A9-%D9%84%D9%84%D8%A7%D9%86%D8%AA%D9%87%D8%A7%D8%A1/6845499</t>
  </si>
  <si>
    <t>https://www.elbalad.news/6445401</t>
  </si>
  <si>
    <t>https://www.almasryalyoum.com/news/details/3352609</t>
  </si>
  <si>
    <t>https://www.almasryalyoum.com/news/details/3352163</t>
  </si>
  <si>
    <t>خالد__19</t>
  </si>
  <si>
    <t xml:space="preserve">مدينة ملوي </t>
  </si>
  <si>
    <t>شارع مصنع الثلج، حي جنوب مدينة ملوي</t>
  </si>
  <si>
    <t xml:space="preserve">أسرتين على الأقل </t>
  </si>
  <si>
    <t>ملك ماجدة محمد مرسي؛ مقام على مساحة 30 مترًا؛</t>
  </si>
  <si>
    <t>إصابة 3 أشخاص؛ فصل المرافق (كهرباء ومياه) عن العقار</t>
  </si>
  <si>
    <t xml:space="preserve">
(شعبان، ش، ع) — 32 سنة
(صابر، ش، م) — 55 سنة
(صابر، ض، م) — 40 سنة
جميعهم مقيمون بمدينة ملوي، ونُقلوا إلى مستشفى ملوي التخصصي لتلقي العلاج</t>
  </si>
  <si>
    <t>«كانوا نائمين».. إصابة 3 أشخاص في انهيار منزل بحي جنوب ملوي بالمنيا
 almasryalyoum.com/news/details/3353810
سعيد نافع
January 15, 2025
انهيار عقار في المنيا - صورة أرشيفية تصوير : آخرون
أصيب 3 أشخاص مقيمين بمدينة ملوي في محافظة المنيا، في الساعات الأولي من صباح اليوم، إثر انهيار عقار مكون طابق واحد بحي جنوب ملوي، وتم نقل المصابين للمستشفى لتلقي العلاج، والفصل المرافق عن المنزل المنكوب.
تلقت الاجهزة الامنية في المنيا، برئاسة اللواء مجدي سالم، مدير أمن المنيا ، بلاغا من اهالي شارع مصنع الثلج، بحي جنوب مدينة ملوي، بانهيار عقار مكون من طابق واحد، ملك ماجدة محمد مرسي .
الحماية المدنية
انتقلت سيارات الحماية المدنية والإسعاف والشرطة، برئاسة الرائد شوقي محمد، نائب مأمور مركز شرطة ملوي، الي موقع البلاغ، وتبين حدوث انهيار سقف المنزل، ما أسفر عن إصابة 3 أشخاص من ساكني العقار وهم ( شعبان، ش، ع، 32 سنة)، و(صابر، ش، م، 55 سنة)، و(صابر، ض، م، 40 سنة)، مقيمين جميعا بمدينة ملوي .
تم نقل المصابين إلي مستشفى ملوي التخصصي لتلقي العلاج، وفصل المرافق عن العقار .
النيابة العامة
وكشفت المعاينة الأولوية للعقار، انه مقام علي مساحة 30 مترا ولا يمثل خطورة علي المارة، وتحرر محضر بالواقعة، وتولت النيابة العامة التصرف.</t>
  </si>
  <si>
    <t>https://www.almasryalyoum.com/news/details/3353810</t>
  </si>
  <si>
    <t>خالد__20</t>
  </si>
  <si>
    <t>قسم بولاق الدكرور</t>
  </si>
  <si>
    <t>منطقة بولاق الدكرور بالجيزة — شقة بالطابق الأول</t>
  </si>
  <si>
    <t>شقة</t>
  </si>
  <si>
    <t xml:space="preserve"> ستة أسر على الأقل </t>
  </si>
  <si>
    <t>جزء من أرضية الشقة بالطابق الأول - الحوائظ والشرفة</t>
  </si>
  <si>
    <t xml:space="preserve"> إصابة مسن ، وتصدع حوائط الشقة، وسقوط سور الشرفة.</t>
  </si>
  <si>
    <t>مسن بالمعاش ( صبري. م، ٦٠ سنة، بالمعاش) — إصابته بكسر وكدمات؛ نُقل مصابًا إلى المستشفى لتلقي العلاج اللازم.</t>
  </si>
  <si>
    <t>النيابة تحقق في إصابة عجوز إثر انهيار جزئي بسقف شقته ببولاق الدكرور
 elbalad.news/6451170
صدى البلد
January 19, 2025
الأحد 19/يناير/2025 - 01:37 م
أرشيفية
ندى سويفى
استعلمت النيابة العامة بشمال الجيزة عن حالة مسن بالمعاش أصيب بكسور وكدمات إثر حدوث انهيار جزئي بأرضية شقته بمنطقة بولاق الدكرور بالجيزة.
تلقى المقدم أحمد عصام، رئيس مباحث قسم شرطة بولاق الدكرور بمديرية أمن الجيزة، إشارة من غرفة عمليات النجدة مفادها سقوط جزء من أرضية شقة ووجود مصاب بدائرة القسم.
وعلى الفور انتقلت الأجهزة الأمنية إلى محل البلاغ، وبالفحص تبين إصابة مسن بالمعاش إثر سقوط جزء من أرضية الشقة ملكه بالطابق الأول تم نقله مصابا إلى المستشفى لتلقي العلاج اللازم.
تم اتخاذ جميع الإجراءات القانونية اللازمة حيال الواقعة، وتولت النيابة العامة مباشرة التحقيقات.</t>
  </si>
  <si>
    <t>https://www.elbalad.news/6451170</t>
  </si>
  <si>
    <t>https://www.elbalad.news/6451165</t>
  </si>
  <si>
    <t>خالد__22</t>
  </si>
  <si>
    <t>مركز أبو قرقاص — قرية إتليدم</t>
  </si>
  <si>
    <t>قرية إتليدم، مركز أبوقرقاص، المنيا</t>
  </si>
  <si>
    <t>مقام على مساحة 80 مترًا؛ ملك: إسماعيل أحمد عبدالقادر</t>
  </si>
  <si>
    <t>«كردون أمني للحفاظ علي المواطنين».. انهيار منزل مكون من طابقين بالمنيا
 almasryalyoum.com/news/details/3358250
سعيد نافع
January 21, 2025
شهدت قرية اتليدم بمركز أبوقرقاص في المنيا، اليوم، انهيار منزل مكوين من طابقين، على مساحة 80 مترا، دون أضرار بشرية – تحرر محضر بالواقعة، وكلفت لجنة المنشآت المنهارة والآيلة للسقوط، بالمعاينة وأعداد تقرير فني.
تلقت الأجهزة الامنية بالمنيا، برئاسة اللواء مجدي سالم، مدير أمن المنيا، بلاغا من عمليات النجدة، بانهيار عقار مكون من طابقين، مقام على مساحة 80 مترا، ملك إسماعيل أحمد عبدالقادر، بقرية اتليدم بمركز أبوقرقاص.
انتقلت سيارات الحماية المدنية والشرطة، إلى موقع البلاغ، وتم فرض كردون أمني حول المنزل حفاظا على حياة المواطنين المارة .
تم فصل المرافق عن المنزل بمعرفة المختصين، وتحرر محضر بالواقعة، وتولت النيابة العام التصرف، وكلفت لجنة المنشآت المنهارة والآيلة للسقوط، بالمعاينة وأعداد تقرير فني.</t>
  </si>
  <si>
    <t>https://www.almasryalyoum.com/news/details/3358250</t>
  </si>
  <si>
    <t>خالد__21</t>
  </si>
  <si>
    <t>مركز منفلوط – قرية المندرة</t>
  </si>
  <si>
    <t>قرية المندرة، مركز منفلوط، أسيوط</t>
  </si>
  <si>
    <t xml:space="preserve">حائط </t>
  </si>
  <si>
    <t>إصابة شخص واحد</t>
  </si>
  <si>
    <t>“إصابة شخص نُقل للمستشفى لتلقي العلاج</t>
  </si>
  <si>
    <t>إصابة شخص في انهيار جزئي بمنزل بأسيوط
 elbalad.news/6453592
صدى البلد
January 21, 2025
الثلاثاء 21/يناير/2025 - 12:29 م
انهيار جزئي بمنزل بأسيوط
إيهاب عمر
أصيب شخص، اليوم الثلاثاء، إثر انهيار حائط منزل مكون من 3 طوابق بقرية المندرة التابعة لمركز منفلوط بمحافظة أسيوط.
تلقى اللواء وائل نصار، مدير أمن أسيوط، إخطارًا من غرفة عمليات النجدة يفيد بانهيار حائط منزل بقرية المندرة ووجود مصاب بين السكان.
انتقلت قوات الأمن وضباط المباحث وسيارات الإسعاف وقوات الحماية المدنية إلى موقع البلاغ على الفور. وبالفحص والمعاينة، تبين أن انهيار حائط منزل مكون من 3 طوابق وأسفر عن إصابة شخص بينما تم خروج جميع السكان سالمين من داخل المنزل. 
تم فرض كردون أمني بمحيط المنزل، ومعاينة المنازل المجاورة لبيان مدى تأثرها بالانهيار.
تم تحرير محضر بالواقعة، وجارٍ اتخاذ الإجراءات القانونية اللازمة ومباشرة التحقيقات.</t>
  </si>
  <si>
    <t>https://www.elbalad.news/6453592</t>
  </si>
  <si>
    <t>خالد__23</t>
  </si>
  <si>
    <t>حي شرق – قسم شرطة باب شرقي</t>
  </si>
  <si>
    <t>منزل رقم 74 – شارع طيبة – منطقة الإبراهيمية – حي شرق الإسكندرية</t>
  </si>
  <si>
    <t>مأهول بالسكان – تمكنوا من مغادرته قبل الانهيار</t>
  </si>
  <si>
    <t>سقوط أجزاء من المنزل – أجزاء آيلة للسقوط تمت إزالتها</t>
  </si>
  <si>
    <t>المنزل مأهول بالسكان لكنهم غادروه قبل الانهيار، ما منع وقوع إصابات.
السبب غير محدد وسيصدر من اللجنة الهندسية لاحقًا.</t>
  </si>
  <si>
    <t>انهيار جزئى بعقار من طابقين بالإبراهيمية شرق الإسكندرية
23 يناير 2025
انهيار جزئى بعقار فى الإسكندرية
الإسكندرية ـ أحمد الزغبي
شهدت منطقة الإبراهيمية بحي شرق الإسكندرية، انهيار أجزاء من منزل قديم مكون من طابقين، وذلك دون حدوث أى إصابات أو خسائر في العقارات المجاورة، حيث تمكن السكان من مغادرته قبل حدوت الانهيار.
البداية عندما، ورد بلاغ لغرفة عمليات حي شرق الإسكندرية يفيد سقوط أجزاء من المنزل رقم 74 بشارع طيبة، بمنطقة الإبراهيمية.
وعلي الفور انتقل مسئولي الحي وضباط الشرطة إلى موقع العقار، وكشفت المعاينة أن المنزل، بناء قديم، مأهول بالسكان، مكون من طابقين، وسقوط أجزاء منه دون حدوث أي إصابات أو خسائر، حيث تمكن السكان من مغادرته، بمجرد شعورهم ببوادر الانهيار.
وكشف حي شرق الإسكندرية، أنه جرى تشكيل لجنة هندسية لمعاينة العقار وبيان سبب الانهيار، وتم إزالة الأجزاء الآيلة للسقوط والمعلقة حفاظًا على سلامة المارة، وتحرر المحضر اللازم بالواقعة بقسم شرطة باب شرقى، والعرض على جهات التحقيق.</t>
  </si>
  <si>
    <t>https://www.youm7.com/story/2025/1/23/%D8%A7%D9%86%D9%87%D9%8A%D8%A7%D8%B1-%D8%AC%D8%B2%D8%A6%D9%89-%D8%A8%D8%B9%D9%82%D8%A7%D8%B1-%D9%85%D9%86-%D8%B7%D8%A7%D8%A8%D9%82%D9%8A%D9%86-%D8%A8%D8%A7%D9%84%D8%A5%D8%A8%D8%B1%D8%A7%D9%87%D9%8A%D9%85%D9%8A%D8%A9-%D8%B4%D8%B1%D9%82-%D8%A7%D9%84%D8%A5%D8%B3%D9%83%D9%86%D8%AF%D8%B1%D9%8A%D8%A9/6857083</t>
  </si>
  <si>
    <t>https://www.almasryalyoum.com/news/details/3359592</t>
  </si>
  <si>
    <t>خالد__26</t>
  </si>
  <si>
    <t>حي ثان الإسماعيلية (منطقة الشهداء)</t>
  </si>
  <si>
    <t>شارع الغزاوي (المتفرع من شارع الجعيص) بمنطقة الشهداء، حي ثان الإسماعيلية.</t>
  </si>
  <si>
    <t>يعود ملكيته لأحد الورثة ويدعى محمد السيد عبدالهادي زغلول.</t>
  </si>
  <si>
    <t>وجود أنقاض ومخلفات؛ فصل المرافق كإجراء احترازي؛ تعطّل مؤقت لحركة المرور حتى رفع الأنقاض وفتح الشارع.</t>
  </si>
  <si>
    <t>العقار خالٍ من السكان وقت الحادث</t>
  </si>
  <si>
    <t xml:space="preserve">انهيار عقار فى الإسماعيلية خالى من السكان دون خسائر بشرية
الإسماعيلية-صبرى غانم
23 يناير 2025
انهيار العقار
شهد شارع الغزاوي المتفرع من شارع الجعيص بمنطقة الشهداء التابعة لحى ثان الإسماعيلية ، منذ قليل ، حادث انهيار عقار مكون من دورين، يعود ملكيته لأحد الورثة ويدعى محمد السيد عبدالهادي زغلول.
وأفادت المصادر أن العقار كان خاليًا من السكان وقت الحادث، مما ساهم في عدم وقوع إصابات أو خسائر بشرية.
وعلى الفور، انتقلت الأجهزة التنفيذية إلى موقع الحادث، حيث تم فصل المرافق عن العقار المنهار كإجراء احترازي لضمان سلامة المنطقة المحيطة. كما تم الدفع بمعدات حي ثان الإسماعيلية برئاسة المهندسة سعدية حجاب رئيس حي ثان الإسماعيلية للعمل على رفع الأنقاض وفتح الشارع أمام حركة المواطنين والمركبات.
وأكدت الجهات المختصة أن عملية إزالة المخلفات تتم وفق معايير السلامة، مشيرة إلى أنه سيتم إجراء تحقيق للوقوف على أسباب الانهيار، وتقييم سلامة العقارات المجاورة لضمان عدم تكرار مثل هذه الحوادث.
 </t>
  </si>
  <si>
    <t>https://www.youm7.com/story/2025/1/23/%D8%A7%D9%86%D9%87%D9%8A%D8%A7%D8%B1-%D8%B9%D9%82%D8%A7%D8%B1-%D9%81%D9%89-%D8%A7%D9%84%D8%A5%D8%B3%D9%85%D8%A7%D8%B9%D9%8A%D9%84%D9%8A%D8%A9-%D8%AE%D8%A7%D9%84%D9%89-%D9%85%D9%86-%D8%A7%D9%84%D8%B3%D9%83%D8%A7%D9%86-%D8%AF%D9%88%D9%86-%D8%AE%D8%B3%D8%A7%D8%A6%D8%B1-%D8%A8%D8%B4%D8%B1%D9%8A%D8%A9/6857619</t>
  </si>
  <si>
    <t>https://www.elbalad.news/6456646</t>
  </si>
  <si>
    <t>خالد__24</t>
  </si>
  <si>
    <t>مركز أطفيح</t>
  </si>
  <si>
    <t>شقة بمدينة أطفيح</t>
  </si>
  <si>
    <t>ثلاث أسر على الأقل</t>
  </si>
  <si>
    <t xml:space="preserve">جدران المنزل </t>
  </si>
  <si>
    <t>انهيار جدران داخلية بالشقة وتكسير زجاج نوافذ منازل مجاورة</t>
  </si>
  <si>
    <t>«مصطفى. م» (55 عامًا) – عامل – حروق متفرقة من الدرجة الثانية
«منير. ك» (60 عامًا) – نجّار – حروق متفرقة من الدرجة الثانية
«محروس. ش» (55 عامًا) – (المهنة غير مذكورة) – حروق متفرقة من الدرجة الثانية</t>
  </si>
  <si>
    <t>انهيار جدران شقة وإصابة 3 عمال بسبب حريق إثر تسرب غاز بأطفيح
 elbalad.news/6456006
صدى البلد
January 23, 2025
الخميس 23/يناير/2025 - 01:24 م
أرشيفية
ندى سويفى
أُصيب 3 عمال بحروق متفرقة في الجسم بعد نشوب حريق بشقتهم بسبب تسريب الغاز، وجرى نقلهم إلى المستشفى لتلقي العلاج، وتحرر محضر بالواقعة.
تلقت مديرية أمن الجيزة اشارة من غرفة عمليات النجدة بنشوب حريق وانبعاث السنة اللهب من داخل شقة بمدينة أطفيح، تم الدفع بسيارات الحماية المدنية للسيطرة على النيران. 
وانتقلت قوة امنية ترأسها المقدم محمد مختار رئيس مباحث مركز شرطة أطفيح وباجراء الفحص والتحري اشارت التحريات بقيادة اللواء هاني شعراوي مدير المباحث الجنائية بالجيزة، وقوع حريق نتيجة تسرب غاز اسفر عن إصابة «مصطفى. م» (55 عاما) عامل، و«منير، ك» (60 عاما) نجار، و«محروس. ش» (55 عاما) بحروق متفرقة بالجسم من الدرجة الثانية بسبب تسريب غاز في شقتهم، وأثناء إشعال أحدهم سيجارة نشب حريق نتج عنه انهيار فى جدارن الشقة وتكسير زجاج نوافذ المنزل المجاورة.
تم إخماد الحريق بمعرفة الحماية المدنية والتنسيق مع شركة الغاز، وتولت النيابة التحقيق</t>
  </si>
  <si>
    <t>https://www.elbalad.news/6456006</t>
  </si>
  <si>
    <t>خالد__25</t>
  </si>
  <si>
    <t>حي شرق أسيوط – قسم شرطة ثان أسيوط</t>
  </si>
  <si>
    <t>منطقة نزلة عبداللاه، بجوار مركز التدريب المهني</t>
  </si>
  <si>
    <t xml:space="preserve">اسره واحده على الأقل </t>
  </si>
  <si>
    <t>ملك «عز . ص . م»</t>
  </si>
  <si>
    <t xml:space="preserve">جدران المنزل في الطابق الأول </t>
  </si>
  <si>
    <t>انهيار جزئي بالمنزل وإصابة شخص واحد؛ لا وفيات مذكورة</t>
  </si>
  <si>
    <t>«إصابة شخص واحد» – تم نقله إلى مستشفى الإيمان العام (لم تُذكر بياناته)</t>
  </si>
  <si>
    <t>بسبب انفجار إسطوانة بوتاجاز.. إصابة شخص وانهيار جزئي لمنزل في أسيوط
 elbalad.news/6456107
صدى البلد
January 23, 2025
الخميس 23/يناير/2025 - 02:51 م
إنهيار جزئي بمنزل بسبب انفجار أسطوانة بوتاجاز بأسيوط
إيهاب عمر
شهد حي شرق أسيوط انفجار أسطوانة بوتاجاز بمنطقة نزلة عبداللاه، مما أسفر عن إصابة شخص وانهار المنزل جزئيا.
تلقى اللواء وائل نصار مدير أمن أسيوط، إخطارًا من مأمور قسم شرطة ثان أسيوط، يفيد ورود بلاغا من غرفة عمليات النجدة، بوقوع حادث انهيار جزئي بمنزل نتيجة انفجار أسطوانة بوتاجاز داخل المنزل بمنطقة نزلة عبداللاه ووجود مصاب .
انتقل إلى موقع الحادث ضباط القسم والإسعاف وقوات الحماية المدنية والإطفاء وتبين من المعاينة والفحص انهيار جزئي بمنزل ملك " عز . ص . م " بجوار مركز التدريب المهني نتيجة انفجار أسطوانة بوتاجاز داخل المنزل واسفر الحادث عن إصابة شخص وتم نقله إلى مستشفى الإيمان العام. 
وتحرر محضر بالواقعة وجاري العرض على النيابة العامة.</t>
  </si>
  <si>
    <t>https://www.elbalad.news/6456107</t>
  </si>
  <si>
    <t>خالد__27</t>
  </si>
  <si>
    <t>مركز أبنوب (قرية كوم أبوشيل — عزبة رزقة الدير)</t>
  </si>
  <si>
    <t>«بعزبة رزقة الدير بقرية كوم أبوشيل بمركز ابنوب»</t>
  </si>
  <si>
    <t>ملك "أحمد . م . م"؛ احتواء الملكية على رؤوس ماشية (مشار إليها بوقوع نفوق)</t>
  </si>
  <si>
    <t xml:space="preserve">نفوق عدد من رؤوس الماشية (العدد غير محدد)ولكن لا خسائر بشرية </t>
  </si>
  <si>
    <t xml:space="preserve">إنهيار منزل مكون من 3 طوابق بأسيوط دون وقوع خسائر بشرية
 elbalad.news/6457191
صدى البلد
January 24, 2025
الجمعة 24/يناير/2025 - 03:59 م
صورة أرشيفية
إيهاب عمر
انهار منزل مكون من 3 طوابق اليوم الجمعة بعزبة رزقة الدير بقرية كوم أبوشيل بمركز ابنوب في أسيوط دون وقوع خسائر بشرية. 
تلقى اللواء وائل نصار، مدير أمن أسيوط، إخطارًا من مأمور مركز شرطة أبنوب، يفيد ورود بلاغا من غرفة عمليات النجدة بوقوع انهيار منزل بعزبة رزقة الدير بقرية كوم أبوشيل.
إنتقل إلى موقع الحادث ضباط المركز والإسعاف وقوات الحماية المدنية والإنقاذ وتبين من المعاينة والفحص انهيار منزل قديم مبني من الطوب اللبن مكون من 3 طوابق ملك " أحمد . م . م " .
أسفر الحادث عن نفوق عدد من روؤس الماشية دون وقوع خسائر بشرية، تحرر محضر بالواقعة وجاري العرض على النيابة. </t>
  </si>
  <si>
    <t>https://www.elbalad.news/6457191</t>
  </si>
  <si>
    <t>خالد__29</t>
  </si>
  <si>
    <t>مدينة بنها</t>
  </si>
  <si>
    <t>عقارات بمنطقة أبراج الزهور</t>
  </si>
  <si>
    <t xml:space="preserve">اثنا عشر أسرة على الأقل </t>
  </si>
  <si>
    <t>البلكونة المنهارة سقطت من الدور السابع بحسب التغطية</t>
  </si>
  <si>
    <t>سور بلكونة</t>
  </si>
  <si>
    <t>تلفيات بعدّة سيارات (سقوط السور على سيارتين)</t>
  </si>
  <si>
    <t>بدون خسائر بشرية.. انهيار سور بلكونة أحد العقارات في بنها
 almasryalyoum.com/news/details/3361808
عبد الحكم الجندي
January 26, 2025
سقوط سور بلكونة من الدور السابع بمنطقة العجمى - صورة أرشيفية تصوير : محمود طه
انهار سور بلكونة أحد العقارات بمنطقة أبراج الزهور ببنها في محافظة القليوبية اليوم الأحد، وسقط على سيارتين دون وقوع إصابات، وانتقلت الأجهزة الأمنية لمكان الحادث وجار رفع آثار الحادث، وحرر محضر بالواقعة، وتولت النيابة التحقيق.
تلقت مديرية أمن القليوبية إخطارًا من شرطة النجدة يفيد سقوط سور بلكونة من أحد العقارات بمنطقة أبراج الزهور ببنها على سيارتين دون وقوع إصابات.
انتقلت الأجهزة الأمنية لمكان الحادث، وتبين انهيار سور بلكونة من أحد العقارات بمنطقة الفلل على سيارتين، ما تسبب في إحداث عدة تلفيات بهما دون خسائر بشرية وتولت النيابة التحقيق.</t>
  </si>
  <si>
    <t>https://www.almasryalyoum.com/news/details/3361808</t>
  </si>
  <si>
    <t>https://www.youm7.com/story/2025/1/26/%D8%B3%D9%82%D9%88%D8%B7-%D8%B3%D9%88%D8%B1-%D8%A8%D9%84%D9%83%D9%88%D9%86%D8%A9-%D9%85%D9%86-%D8%B9%D9%82%D8%A7%D8%B1-%D8%B9%D9%84%D9%89-%D8%B3%D9%8A%D8%A7%D8%B1%D8%AA%D9%8A%D9%86-%D8%A8%D8%A8%D9%86%D9%87%D8%A7-%D8%AF%D9%88%D9%86-%D8%AE%D8%B3%D8%A7%D8%A6%D8%B1/6860550</t>
  </si>
  <si>
    <t>خالد__28</t>
  </si>
  <si>
    <t>منطقة الصاغة، وسط مدينة إدفو، شمال محافظة أسوان</t>
  </si>
  <si>
    <t xml:space="preserve">أسرة واحدة على الأقل </t>
  </si>
  <si>
    <t>إصابة 3 أشخاص – إخلاء الأسرة القاطنة – تراكم أنقاض ومخلفات</t>
  </si>
  <si>
    <t xml:space="preserve">آدهم عبد الدايم محمد 37 سنة، والذى أصيب باشتباه كسر فى الساق، وقناوى محمود عبد الظاهر 38 سنة، والذى أصيب بجروح وكدمات بالجسم، والسيد محمد عبد الباسط 40 سنة، والذى أصيب باشتباه ما بعد الارتجاع وكدمات متفرقة فى الجسم، وتم نقلهم إلى مستشفى حورس بإدفو لتلقى الرعاية الطبية والعلاجية اللازمة </t>
  </si>
  <si>
    <t>إصابة 3 أشخاص فى حادث انهيار منزل بمنطقة الصاغة بإدفو.. صور
أسوان - عبد الله صلاح
26 يناير 2025
جانب من انهيار العقار
أصيب 3 أشخاص بإصابات متفرقة، اليوم الأحد، نتيجة انهيار منزل قديم بمنطقة الصاغة وسط مدينة إدفو، شمال محافظة أسوان، وتم نقل المصابين إلى المستشفى لتلقى الرعاية الطبية اللازمة.
وكان اللواء محمد أبو الليل، مدير أمن أسوان، تلقى إخطاراً من مأمور مركز شرطة إدفو، يفيد انهيار منزل قديم بمنطقة الصاغة بمدينة إدفو على أفراد أسرة، وأن الحادث أسفر عن إصابة 3 أشخاص.
على الفور إنتقلت القيادات الأمنية إلى موقع البلاغ، وتم الدفع بأمكانيات قوات الحماية المدنية، والوحدة المحلية لمركز ومدينة إدفو، لرفع أنقاض وتراكمات المنزل المنهار وإخلاء الأسرة القاطنة فيه.
وتبين إصابة 3 أشخاص هم: آدهم عبد الدايم محمد 37 سنة، والذى أصيب باشتباه كسر فى الساق، وقناوى محمود عبد الظاهر 38 سنة، والذى أصيب بجروح وكدمات بالجسم، والسيد محمد عبد الباسط 40 سنة، والذى أصيب باشتباه ما بعد الارتجاع وكدمات متفرقة فى الجسم، وتم نقلهم إلى مستشفى حورس بإدفو لتلقى الرعاية الطبية والعلاجية اللازمة وتم تحرير محضر بالواقعة وأخطرت النيابة لمباشرة التحقيق.
وكلف اللواء إسماعيل كمال، محافظ أسوان، اللواء محمد عبد الجليل، السكرتير العام المساعد، بالانتقال إلى موقع المنزل والإشراف الميدانى على جهود رجال الحماية المدنية وأيضاً العاملين بالوحدة المحلية لمركز ومدينة إدفو بقيادة عاطف كامل لرفع مخلفات وأنقاض الجزء الذى حدث به الانهيار.</t>
  </si>
  <si>
    <t>https://www.youm7.com/story/2025/1/26/%D8%A5%D8%B5%D8%A7%D8%A8%D8%A9-3-%D8%A3%D8%B4%D8%AE%D8%A7%D8%B5-%D9%81%D9%89-%D8%AD%D8%A7%D8%AF%D8%AB-%D8%A7%D9%86%D9%87%D9%8A%D8%A7%D8%B1-%D9%85%D9%86%D8%B2%D9%84-%D8%A8%D9%85%D9%86%D8%B7%D9%82%D8%A9-%D8%A7%D9%84%D8%B5%D8%A7%D8%BA%D8%A9-%D8%A8%D8%A5%D8%AF%D9%81%D9%88/6860637</t>
  </si>
  <si>
    <t>https://www.elbalad.news/6459365</t>
  </si>
  <si>
    <t>https://www.almasryalyoum.com/news/details/3361807</t>
  </si>
  <si>
    <t>خالد__30</t>
  </si>
  <si>
    <t>قسم أول سوهاج</t>
  </si>
  <si>
    <t>ضمن نطاق قسم أول سوهاج (لم يذكر شارع أو عنوان تفصيلي آخر).</t>
  </si>
  <si>
    <t>ملك المدعو محمد م ح ح، 43 سنة، موظف، ومقيم بدائرة القسم.</t>
  </si>
  <si>
    <t xml:space="preserve"> المنزل بالكامل</t>
  </si>
  <si>
    <t xml:space="preserve">انهيار كامل لمنزل وجزئى لآخر دون حدوث إصابات بسوهاج
سوهاج ـ محمود مقبول
27 يناير 2025
انهيار منزل - أرشيفية
شهد نطاق قسم أول سوهاج، حدوث انهيار منزل مكون من 4 طوابق، مشيد بالطوب الأحمر والخرسانة "بدون أعمدة"، أدى الانهيار إلى حدوث انهيار جزئى بمنزل ملاصق دون حدوث إصابات بشرية.
ترجع الواقعة عقب تلقى اللواء صبرى صالح عزب، مساعد الوزير مدير أمن سوهاج، بلاغا من مأمور قسم شرطة أول سوهاج يفيد بحدوث إنهيار بمنزلين بدائرة القسم، وتم فرض طوق أمنى بالمنطقة لتأمين المكان، وتم إخطار الجهات المختصة للتحرك.
وبالانتقال والفحص تبين من خلال التحريات التي أشرف عليها اللواء محمود طه، مدير إدارة المباحث الجنائية، وقادها العميد رئيس مباحث المديرية، وضباط وحدة مباحث قسم أول سوهاج، بإنهيار منزل مكون من أربعة طوابق مشيد بالطوب الأحمر والخرسانة "بدون أعمدة" غير مأهول بالسكان ملك المدعو محمد م ح ح 43 سنة موظف ومقيم دائرة القسم، أدي ذلك لحدوث انهيار جزئي بمنزل ملاصق مكون من طابق واحد ومشيد بالطوب اللبن ومسقوف بالعروق الخشبية مأهول بالسكان ملك المدعو عبد الباسط م م ع 65 سنة عامل ومقيم بذات العنوان.
لـم ينتج عــن ذلك ثمـــة إصابـــات، وأفاد مالكا المنزلين بمضمون ما سبق وعللا سبب الانهيار لقدم المنزلين وتهالكهما ولم يتهما أحداً بالتسبب فـي ذلك، ونفيا الشبهة الجنائية، تم تحرير محضر بالواقعة، وتم العرض على النيابة العامة التي تولت التحقيق في الواقعة.
</t>
  </si>
  <si>
    <t>https://www.youm7.com/story/2025/1/27/%D8%A7%D9%86%D9%87%D9%8A%D8%A7%D8%B1-%D9%83%D8%A7%D9%85%D9%84-%D9%84%D9%85%D9%86%D8%B2%D9%84-%D9%88%D8%AC%D8%B2%D8%A6%D9%89-%D9%84%D8%A2%D8%AE%D8%B1-%D8%AF%D9%88%D9%86-%D8%AD%D8%AF%D9%88%D8%AB-%D8%A5%D8%B5%D8%A7%D8%A8%D8%A7%D8%AA-%D8%A8%D8%B3%D9%88%D9%87%D8%A7%D8%AC/6861260</t>
  </si>
  <si>
    <t>https://www.elbalad.news/6460292</t>
  </si>
  <si>
    <t>خالد__31</t>
  </si>
  <si>
    <t>ملك المدعو عبد الباسط م م ع، 65 سنة، عامل، ومقيم بذات العنوان.</t>
  </si>
  <si>
    <t>خالد__32</t>
  </si>
  <si>
    <t>مدينة المنيا — حي شلبي</t>
  </si>
  <si>
    <t>برج سكني بحي شلبي بمدينة المنيا</t>
  </si>
  <si>
    <t>ببرج مكوَّن من 12 طابق؛ كشف المعاينة عن وجود حائط آخر متصدع جارٍ إزالته.</t>
  </si>
  <si>
    <t>بعض حوائط البرج</t>
  </si>
  <si>
    <t>تهشّم 3 مركبات</t>
  </si>
  <si>
    <t xml:space="preserve">«كردون أمني للحفاظ على المواطنين».. تهشم 3 مركبات في انهيار جزئي ببرج سكني في المنيا
 almasryalyoum.com/news/details/3363847
سعيد نافع
January 28, 2025
شهد حي شلبي بمدينة المنيا، اليوم، انهيار جزئي ببعض حوائط برج سكني مكون من 12 طابق، مما تسبب في حدوث تلفيات جسيمة بـ 3 مركبات اثناء توقفها اسفل البرج، دون اضرار بشرية- انتقل رجال الحماية المدنية، وتم فرض كردون امني بمحيط البرج، وتم اتخاذ الاجراءات القانونية.
تلقت الاجهزة الامنية بالمنيا برئاسة اللواء مجدي سالم، مدير امن المنيا، بلاغا من عمليات النجدة، بانهيار جزئي لحوائط برج سكني بحي شلبي بمدينة المنيا.
انتقلت سيارات الاسعاف، و فريق الحماية المدنية، برئاسة النقيب عبد الحميد عادل، من قوة الحماية المدنية، والعقيد محمد كمال، مأمور مركز شرطة قسم ثاني المنيا، والرائد الحسيني محمد، رئيس مباحث القسم، وتبين تهشم 3 مركبات عبارة عن سيارتين، وتروسيكل، دون اصابات بشرية.
تم فرض كردون امني حول البرج حفاظا علي حياة المارة، وكشفت المعاينة الاولوية، وجود حائط اخر متصدع جاري أزالته بمعرفة رجال الحماية المدنية، حفاظا علي حياة المواطنين .
تحرر محضر بالواقعة، وتولت النيابة العامة التصرف.
</t>
  </si>
  <si>
    <t>https://www.almasryalyoum.com/news/details/3363847</t>
  </si>
  <si>
    <t>https://www.elbalad.news/6462028</t>
  </si>
  <si>
    <t>خالد__33</t>
  </si>
  <si>
    <t>مركز أولاد صقر</t>
  </si>
  <si>
    <t>قرية حمادة، دائرة مركز أولاد صقر، محافظة الشرقية</t>
  </si>
  <si>
    <t>سقوط خرسانة سقف داخل منزل</t>
  </si>
  <si>
    <t>وفاة شخص واحد، وتلف جزء من سقف المنزل</t>
  </si>
  <si>
    <t>"عبد الفتاح ع ع"، العمر: 45 سنة، مقيم قرية حمادة — توفي داخل استقبال مستشفى أولاد صقر، ونُقلت الجثة إلى ثلاجة حفظ الموتى بالمستشفى تحت تصرف النيابة العامة.</t>
  </si>
  <si>
    <t>مصرع شخص سقط عليه خرسانة سقف بالشرقية
 elbalad.news/6462293
صدى البلد
January 29, 2025
الأربعاء 29/يناير/2025 - 02:00 ص
محمد الطحاوي
لقي شخص مصرعه متأثرا بإصابته إثر سقوط خرسانة سقف داخل منزل بمركز اولاد صقر وتم نقل الجثة والتحفظ عليها بثلاجة حفظ الموتي بمستشفي أولاد صقر تحت تصرف النيابة العامة وتحرر عن ذلك المحضر اللازم.
فيما تلقت الأجهزة الأمنية بالشرقية إخطارا يفيد ورود إشارة من مستشفي أولاد صقر يفيد إستقبال "عبد الفتاح ع ع" 45 سنة مقيم قرية حمادة دائرة مركز أولاد صقر "جثة هامدة" توفي داخل الإستقبال وتم التحفظ علي الجثة بثلاجة حفظ الموتي بالمستشفي.
وبالإنتقال والفحص تبين حدوث مصرعه إثر سقوط خرسانة سقف داخل منزل بمركز اولاد صقر وتم نقل الجثة والتحفظ عليها بثلاجة حفظ الموتي بمستشفي أولاد صقر تحت تصرف النيابة العامة وتحرر عن ذلك المحضر اللازم.</t>
  </si>
  <si>
    <t>https://www.elbalad.news/6462293</t>
  </si>
  <si>
    <t>خالد__34</t>
  </si>
  <si>
    <t>حي الساحل (القاهرة)</t>
  </si>
  <si>
    <t>منطقة الساحل بالقاهرة" — بلاغ من رئاسة حي الساحل</t>
  </si>
  <si>
    <t xml:space="preserve">خالٍ من السكان.. انهيار جزئي بعقار في الساحل بالقاهرة
 elbalad.news/6464704
صدى البلد
January 30, 2025
الخميس 30/يناير/2025 - 10:32 م
انهيار عقار
أحمد مهدي
انهار عقار جزئيا في منطقة الساحل بالقاهرة، بدون وقوع إصابات أو خسائر بشرية وعلى الفور إنتقلت أجهزة محافظة القاهرة لموقع البلاغ.
انهيار عقار
تلقت الأجهزة المعنية بمحافظة القاهرة بلاغا من رئاسة حي الساحل تضمن انهيار جزئي بعقار قديم خالي من السكان وعلى الفور انتقلت مصحوبة بالأجهزة الأمنية.
وتبين من المعاينة أن العقار قديم وخالي من السكان وتم تحرير المحضر اللازم واتخذت الإجراءات اللازم وتقوم أجهزة المحافظة برفع حطام العقار.
</t>
  </si>
  <si>
    <t>https://www.elbalad.news/6464704</t>
  </si>
  <si>
    <t>https://www.elbalad.news/6465254</t>
  </si>
  <si>
    <t>خالد__35</t>
  </si>
  <si>
    <t>مركز منفلوط — قرية العتامنة</t>
  </si>
  <si>
    <t>قرية العتامنة التابعة لمركز منفلوط</t>
  </si>
  <si>
    <t>ملك "عبده مرسى حسين" و"نتعى احمد ابراهيم"</t>
  </si>
  <si>
    <t xml:space="preserve">انهيار منزلين دون وقوع خسائر بشرية بأسيوط
 elbalad.news/6464534
صدى البلد
January 30, 2025
الخميس 30/يناير/2025 - 08:01 م
انهيار منزلين بأسيوط
إيهاب عمر
 انهار منزلين مكونين من طابقين مساء اليوم الخميس بقرية العتامنة التابعة لمركز منفلوط دون وقوع خسائر بشرية. 
تلقى اللواء وائل نصار، مدير أمن أسيوط،إخطارًا من مأمور مركز شرطة منفلوط، يفيد ورود بلاغا من غرفة عمليات النجدة بوقوع حادث انهيار منزلين بقرية العتامنة.
انتقل إلى موقع الحادث ضباط المركز والإسعاف وقوات الحماية المدنية والإنقاذ وتبين من المعاينة والفحص انهيار منزلين مكونين من طابقين بالطوب اللبن واسقف من جريد ملك " عبده مرسى حسين " و" نتعى احمد ابراهيم " خالين من السكان.
وفرضت قوات الحماية المدنية والإنقاذ طوقان أمنيا بمحيط المنزلين ، تحرر محضر بالواقعة وجاري العرض على النيابة العامة.
</t>
  </si>
  <si>
    <t>https://www.elbalad.news/6464534</t>
  </si>
  <si>
    <t>خالد__36</t>
  </si>
  <si>
    <t>خالد__37</t>
  </si>
  <si>
    <t xml:space="preserve">فبراير </t>
  </si>
  <si>
    <t>مركز الباجور — قرية ميت عفيف</t>
  </si>
  <si>
    <t>منزل قديم في قرية ميت عفيف التابعة لمركز الباجور</t>
  </si>
  <si>
    <t>المبنى مُتهالك وقد أدى ذلك لانهياره</t>
  </si>
  <si>
    <t xml:space="preserve">انهيار منزل قديم في قرية ميت عفيف بالمنوفية
 almasryalyoum.com/news/details/3367887
هند إبراهيم
February 2, 2025
- صورة أرشيفية تصوير : آخرون
شهدت قرية ميت عفيف التابعة لمركز الباجور بمحافظة المنوفية، اليوم السبت، حادث انهيار منزل قديم دون وقوع أي إصابات أو خسائر في الأرواح. وسارعت الأجهزة التنفيذية بالمحافظة إلى موقع الحادث، تنفيذًا لتوجيهات محافظ المنوفية وتعليمات فتحي شلبي، رئيس مركز ومدينة الباجور، وذلك للتعامل الفوري مع الأزمة.
وتوجهت الوحدة المحلية بميت عفيف، برئاسة أسامة شكري، إلى موقع الانهيار لمتابعة تداعيات الحادث والتأكد من سلامة المواطنين والمباني المجاورة، بالإضافة إلى اتخاذ الإجراءات اللازمة لتأمين الموقع.
أكدت الأجهزة التنفيذية أن تهالك المبنى كان السبب الرئيسي في انهياره، مشيرة إلى أنه لم يسفر عن أي خسائر بشرية. وتم إعداد تقرير رسمي بالواقعة، مع اتخاذ الإجراءات القانونية والفنية لمنع تكرار مثل هذه الحوادث مستقبلًا.
وفي إطار الجهود المبذولة لحماية المواطنين، تواصل الوحدات المحلية حصر المباني الآيلة للسقوط، مع تنفيذ الإجراءات الوقائية اللازمة وفقًا لتوجيهات القيادة التنفيذية بالمحافظة.
</t>
  </si>
  <si>
    <t>https://www.almasryalyoum.com/news/details/3367887</t>
  </si>
  <si>
    <t>خالد__38</t>
  </si>
  <si>
    <t>مدينة المحلة الكبرى — منطقة المنشية الجديدة / نطاق قسم ثان المحلة</t>
  </si>
  <si>
    <t>منطقة المنشية الجديدة بمدينة المحلة الكبرى — عمارة سكنية بمحيط حي ثان المحلة (بجوار أعمال حفر قام بها مقاول).</t>
  </si>
  <si>
    <t>سبعةأسر على الأقل</t>
  </si>
  <si>
    <t>ميلان العمارة بمقدار أكثر من 120 سم</t>
  </si>
  <si>
    <t>ميلان العمارة (120 سم)، أضرار جسيمة للعمارة تستدعي إزالتها حتى سطح الأرض بحسب قرار المحافظ؛ إخلاء العمارة بالكامل وإخلاء أكثر من 5 منازل مجاورة؛</t>
  </si>
  <si>
    <t>ضبط مقاول لتسببه في انهيار عمارة سكنية بسبب أعمال حفر بالمحلة
 elbalad.news/6471169
الأربعاء 05/فبراير/2025 - 12:15 م
انهيار منزل المحلة
الغربية أحمد علي
تمكنت الأجهزة الأمنية بمديرية أمن الغربية، منذ قليل، من ضبط مقاول لتسببه في انهيار عمارة سكنية مكونة من 7 طوابق بسبب أعمال حفر وتعريض حياة المواطنين للخطر، وتحرر محضر بالواقعة، وأخطرت النيابة العامة للتحقيق.
كانت منطقة المنشية الجديدة بمدينة المحلة الكبرى شهدت، منذ قليل، انهيارا جزئيا بعمارة سكنية مكونة من 7 طوابق وميلها بمقدار أكثر من 120 سم جراء أعمال حفر وبناء أجراها مقاول بجوارها، الأمر الذي أثار حفيظة المواطنين وأصابهم بحالة من الفزع والرعب خشية تعرض حياتهم للخطر الموت.
في المقابل، دفعت الأجهزة الأمنية والتنفيذية بكردون أمني بمحيط العمارة السكنية المنكوبة، فضلا عن إخلائها بالكامل من السكان وأكثر من 5 منازل حفاظا على أرواح المارة والمواطنين القاطنين بذات المنطقة السكنية.
في المقابل، أصدر اللواء أشرف الجندي، محافظ الغربية، توجيهاته إلى الدكتور محمود عيسى، نائب المحافظ، بسرعة الانتقال إلى موقع حادث انهيار العمارة السكنية للوقوف على آخر تطوراته.
كما وجه محافظ الغربية في تعليماته إلى المحاسب أحمد المغاوري، رئيس حي ثان المحلة، بتشكيل لجنة من الرقابة والمتابعة بالتنسيق مع الإدارة الهندسية، واتخاذ جميع الإجراءات القانونية اللازمة حيال الواقعة.
كما أمر محافظ الغربية بالدفع بمقاول الهدد مصطفى الغباري لدفع بمعداته وإزالة العمارة السكنية حتى سطح الأرض حفاظا على سلامة المواطنين.
وتعود أحداث الواقعة حينما تلقت الأجهزة الأمنية بمديرية أمن الغربية إخطارا من مأمور قسم شرطة ثان المحلة يفيد بورود بلاغ من شرطة النجدة يفيد بانهيار جزئي بعمارة سكنية مكونة من 7 طوابق بنطاق دائرة القسم.
كما انتقلت القيادات الأمنية وقوات الأمن من الشرطة السرية والنظامية إلى مكان الحادث.
وكلفت إدارة البحث الجنائي بالتحري عن ظروف وملابسات الواقعة، وتحرر محضر بالواقعة، وباشرت النيابة التحقيق في الواقعة.</t>
  </si>
  <si>
    <t>https://www.elbalad.news/6471169</t>
  </si>
  <si>
    <t>https://www.elbalad.news/6471165</t>
  </si>
  <si>
    <t>خالد__39</t>
  </si>
  <si>
    <t>حي مصر القديمة</t>
  </si>
  <si>
    <t>الجيّارة، مصر القديمة، محافظة القاهرة</t>
  </si>
  <si>
    <t>ثمانية أسر على الأقل</t>
  </si>
  <si>
    <t>تم إخلاء العقار بالكامل؛ إخلاء المقيمين في المنزل المجاور</t>
  </si>
  <si>
    <t>سقوط أجزاء غير محددة من العقار</t>
  </si>
  <si>
    <t>تساقط أجزاء من عقار بـ الجيارة .. وفرض كردون أمني
 elbalad.news/6471947
صدى البلد
February 5, 2025
الأربعاء 05/فبراير/2025 - 09:54 م
أحمد مهدي
فرضت الأجهزة الأمنية بمديرية أمن القاهرة كردون أمني بمحيط عقار مكون من 4 طوابق في الجيارة بمصر القديمة بعد سقوط أجزاء منه.
وردت إشارة من محافظة القاهرة إلى الأجهزة الأمنية بمديرية أمن القاهرة أفادت بسقوط بعض أجزاء من عقار مكون من 4 طوابق في الجيارة وعلى الفور إنتقلت أجهزة أمن القاهرة لموقع البلاغ.
فيما أخلت الأجهزة المعنية بالمحافظة العقار بعد تساقط أجزاء منه وجرى تأمين المنطقة بفرض كردون أمني بمحيط المنزل، كما تم إخلاء المقيمن في المنزل المجاور له وجاري تحديد سبب الانهيار.</t>
  </si>
  <si>
    <t>https://www.elbalad.news/6471947</t>
  </si>
  <si>
    <t>خالد__40</t>
  </si>
  <si>
    <t>قسم ثانِ المحلة</t>
  </si>
  <si>
    <t>منطقة السبع بنات – ثانِ المحلة – محافظة الغربية</t>
  </si>
  <si>
    <t>سقف منزل تحت الإنشاء انهار على 4 عمال</t>
  </si>
  <si>
    <t>سقف منزل تحت الإنشاء</t>
  </si>
  <si>
    <t>وجود عالقين تحت الأنقاض، استخدام معدات قطع الحديد، إنقاذ العاملين ونقلهم للمستشفى</t>
  </si>
  <si>
    <t>تم إنقاذ 4 عمال من أسفل أنقاض السقف المنهار ونقلهم جميعًا إلى المستشفى (المحلة العام) لتلقي الإسعافات اللازمة. (لم تُذكر أسماء أو أعمار)</t>
  </si>
  <si>
    <t>التحديث المنشور بتاريخ 07-02-2025 أكد إخراج العمال الأربعة ونقلهم جميعًا للمستشفى.
الواقعة تخص موقع بناء وليس عقارًا مأهولًا، لذا تم تسجيل عدد الأسر = 0.</t>
  </si>
  <si>
    <t>انهيار سقف منزل على عمال بالمحلة وإنقاذ 2 حتى الآن
الغربية مصطفى عادل
6 فبراير 2025
انهيار عقار - أرشيفية
سقط منذ قليل سقف منزل على عدد من الأشخاص بمنطقة السبع بنات ثان المحلة بمحافظة الغربية، انتقل مسئولي حي ثان المحلة وشرطة النجدة والحماية المدنية، وتم إخراج شخصين من أسفل الركام وجارى عمليات الإنقاذ لباقي الأشخاص.
تلقت الأجهزة الأمنية بمديرية أمن الغربية إخطارا بورود بلاغ لشرطة النجدة بانهيار سقف منزل على عدد من العمال بمنطقة السبع بنات.
وتم إنقاذ 2 وتجري عمليات الإخلاء لباقي العمال.</t>
  </si>
  <si>
    <t>https://www.youm7.com/story/2025/2/6/%D8%A7%D9%86%D9%87%D9%8A%D8%A7%D8%B1-%D8%B3%D9%82%D9%81-%D9%85%D9%86%D8%B2%D9%84-%D8%B9%D9%84%D9%89-%D8%B9%D9%85%D8%A7%D9%84-%D8%A8%D8%A7%D9%84%D9%85%D8%AD%D9%84%D8%A9-%D9%88%D8%A5%D9%86%D9%82%D8%A7%D8%B0-2-%D8%AD%D8%AA%D9%89-%D8%A7%D9%84%D8%A2%D9%86/6874541</t>
  </si>
  <si>
    <t>https://www.youm7.com/story/2025/2/7/%D9%86%D8%A7%D8%A6%D8%A8-%D9%85%D8%AD%D8%A7%D9%81%D8%B8-%D8%A7%D9%84%D8%BA%D8%B1%D8%A8%D9%8A%D8%A9-%D9%8A%D8%B4%D8%B1%D9%81-%D8%B9%D9%84%D9%89-%D8%B9%D9%85%D9%84%D9%8A%D8%A7%D8%AA-%D8%A5%D9%86%D9%82%D8%A7%D8%B0-%D9%81%D9%89-%D8%AD%D8%A7%D8%AF%D8%AB-%D8%A7%D9%86%D9%87%D9%8A%D8%A7%D8%B1/6874638</t>
  </si>
  <si>
    <t>https://www.youm7.com/story/2025/2/7/%D8%A5%D8%AE%D8%B1%D8%A7%D8%AC-4-%D8%B9%D9%85%D8%A7%D9%84-%D9%85%D9%86-%D8%A3%D8%B3%D9%81%D9%84-%D8%A3%D9%86%D9%82%D8%A7%D8%B6-%D8%A7%D9%84%D8%B3%D9%82%D9%81-%D8%A7%D9%84%D9%85%D9%86%D9%87%D8%A7%D8%B1-%D8%A8%D9%85%D9%86%D8%B2%D9%84-%D8%AA%D8%AD%D8%AA/6874649</t>
  </si>
  <si>
    <t>https://www.elbalad.news/6473100</t>
  </si>
  <si>
    <t>https://www.elbalad.news/6473235</t>
  </si>
  <si>
    <t>https://www.elbalad.news/6473739</t>
  </si>
  <si>
    <t>خالد__41</t>
  </si>
  <si>
    <t>حي وسط الإسكندرية – (قسم شرطة العطارين)</t>
  </si>
  <si>
    <t>شارع المينا الشرقي – منطقة محطة الرمل – حي وسط الإسكندرية</t>
  </si>
  <si>
    <t>انهيار أسقف داخلية من الطابق الثالث حتى الأول</t>
  </si>
  <si>
    <t xml:space="preserve"> صادر له قرار ترميم لم ينفذ</t>
  </si>
  <si>
    <t xml:space="preserve">انهيار أجزاء من عقار قديم بوسط الإسكندرية دون إصابات
7 فبراير 2025
العقار
الإسكندرية -أحمد الزغبي
شهدت منطقة محطة الرمل بالإسكندرية التابعة لحي وسط الإسكندرية ،انهيارجزئي لعقار من الداخل مكون من 4  طوابق دون حدوث إصابات بين المواطنين وتم اتخاذ الإجراءات اللازمة.
البداية عندما تلقت الأجهزة الأمنية بمديرية أمن الإسكندرية ،اخطار من شرطة النجدة يفيد ببلاغ إنهيار جزئي بعقار بشارع المينا الشرقي دون حدوث إصابات.
وعلى الفور انتقلت الأجهزة الأمنية وقسم شرطة العطارين ترافقهم قوات الحماية المدنية والاسعاف الي محل البلاغ، وتم وضع حواجز حديدية حول العقار،وتبين انهيار اسقف داخلية من العقار بالطابق الثالث حتي الاول دون إصابات وجري العرض علي لجنة المنشآت الايله للسقوط بحي وسط والقرارات الصادرة للعقار ، وتم اتخاذ الإجراءات اللازمة حيال الواقعة.
إنهيار أجزاء داخل عقار قديم بوسط الإسكندرية
 </t>
  </si>
  <si>
    <t>https://www.youm7.com/story/2025/2/7/%D8%A7%D9%86%D9%87%D9%8A%D8%A7%D8%B1-%D8%A3%D8%AC%D8%B2%D8%A7%D8%A1-%D9%85%D9%86-%D8%B9%D9%82%D8%A7%D8%B1-%D9%82%D8%AF%D9%8A%D9%85-%D8%A8%D9%88%D8%B3%D8%B7-%D8%A7%D9%84%D8%A5%D8%B3%D9%83%D9%86%D8%AF%D8%B1%D9%8A%D8%A9-%D8%AF%D9%88%D9%86-%D8%A5%D8%B5%D8%A7%D8%A8%D8%A7%D8%AA/6875334</t>
  </si>
  <si>
    <t>https://www.almasryalyoum.com/news/details/3372084</t>
  </si>
  <si>
    <t>خالد__42</t>
  </si>
  <si>
    <t>مدينة المحلة الكبرى — حي أول المحلة.</t>
  </si>
  <si>
    <t>مسجد التوبة الأثري بمدينة المحلة الكبرى — صحن المسجد (المسجد مغلق من قِبل وزارة الآثار).</t>
  </si>
  <si>
    <t>مسجد التوبة الأثري</t>
  </si>
  <si>
    <t>المسجد مُغلق منذ فترة للقيام بأعمال الترميم بواسطة وزارة الآثار.</t>
  </si>
  <si>
    <t>سقوط أجزاء خرسانية كبيرة من صحن المسجد (أجزاء كبيرة من الصحن).</t>
  </si>
  <si>
    <t>المسجد مُغلق من قِبل وزارة الآثار للقيام بأعمال الترميم  واغلق  لقِيام أعمال الترميم (قيد الترميم).</t>
  </si>
  <si>
    <t>قيد التنفيذ</t>
  </si>
  <si>
    <t>استخدمنا تاريخ نشر الخبر (07-02-2025) كأساس، مع الإشارة إلى صيغة الخبر التي تشير إلى وقوع الحدث مساء الخميس السابق (الذي يُوافق 06-02-2025).</t>
  </si>
  <si>
    <t>لجنة عاجلة لمعاينة مسجد التوبة الأثرى بالمحلة بعد انهيار أجزاء من سقف خرسانى.. فيديو وصور
الغربية مصطفى عادل
7 فبراير 2025
مسجد التوبة الأثرى بالمحلة
تشكلت لجنة هندسية لمعاينة مسجد التوبة الأثري بمدينة المحلة الكبرى بمحافظة الغربية، والمغلق بمعرفة وزارة الآثار، لإعداد تقرير عاجل بشأنه بعد انهيار أجزاء كبيرة من صحن المسجد.
كان المسجد الأثرى قد تم إغلاقه منذ فترة للقيام بأعمال الترميم فيه، وحدث مساء أمس الخميس انهيار أجزاء خرسانية من سقف صحن المسجد.
https://youtu.be/KGdSRVkmMZk
وكان حى أول المحلة قد تلقى بلاغا بحدوث انهيار جزئي لسقف خرساني بصحن المسجد وتم تشكيل ل هندسية من المنشآت الآيلة للسقوط لمعاينة المسجد لإعداد تقرير عاجل بشأنه.
مسجد التوبة الأثرى بالمحلة (1)
مسجد التوبة الأثرى بالمحلة (2)
مسجد التوبة الأثرى بالمحلة (3)
مسجد التوبة الأثرى بالمحلة (4)
مسجد التوبة الأثرى بالمحلة (5)
مسجد التوبة الأثرى بالمحلة (6)
مسجد التوبة الأثرى بالمحلة (7)</t>
  </si>
  <si>
    <t>https://www.youm7.com/story/2025/2/7/%D9%84%D8%AC%D9%86%D8%A9-%D8%B9%D8%A7%D8%AC%D9%84%D8%A9-%D9%84%D9%85%D8%B9%D8%A7%D9%8A%D9%86%D8%A9-%D9%85%D8%B3%D8%AC%D8%AF-%D8%A7%D9%84%D8%AA%D9%88%D8%A8%D8%A9-%D8%A7%D9%84%D8%A3%D8%AB%D8%B1%D9%89-%D8%A8%D8%A7%D9%84%D9%85%D8%AD%D9%84%D8%A9-%D8%A8%D8%B9%D8%AF-%D8%A7%D9%86%D9%87%D9%8A%D8%A7%D8%B1-%D8%A3%D8%AC%D8%B2%D8%A7%D8%A1/6875438</t>
  </si>
  <si>
    <t>خالد__43</t>
  </si>
  <si>
    <t>عين شمس</t>
  </si>
  <si>
    <t>عقار سكني بمنطقة عين شمس</t>
  </si>
  <si>
    <t>انهيار سقف داخل العقار</t>
  </si>
  <si>
    <t>إصابة شخص واحد (تم نقله للمستشفى)</t>
  </si>
  <si>
    <t>إصابة شخص (بدون تفاصيل إضافية)</t>
  </si>
  <si>
    <t xml:space="preserve">إصابة شخص في انهيار سقف عقار بعين شمس
 elbalad.news/6474076
صدى البلد
February 7, 2025
الجمعة 07/فبراير/2025 - 09:44 م
انهيار سقف
أحمد مهدي
أصيب شخص في انهيار جزئي وقع في عقار سكني مكون من ٦ طوابق بمنطقة عين شمس.
تلقت الأجهزة الأمنية بمديرية أمن القاهرة اخطارا من غرفة عمليات النجدة تضمن ورود بلاغ من الأهالي بانهيار جزئي في عقار سكني بمنطقة عين شمس، وعلى الفور انتقلت أجهزة أمن القاهرة.
وبالانتقال والفحص تبين من التحريات إصابة شخص في انهيار سقف داخل العقار وتم نقله للمستشفى لتلقي العلاج اللازم وتحرر المحضر اللازم.
</t>
  </si>
  <si>
    <t>https://www.elbalad.news/6474076</t>
  </si>
  <si>
    <t>خالد__44</t>
  </si>
  <si>
    <t>مركز جرجا</t>
  </si>
  <si>
    <t>انهيار جدار حوش بدائرة مركز شرطة جرجا، جنوب محافظة سوهاج.</t>
  </si>
  <si>
    <t>جدار حوش</t>
  </si>
  <si>
    <t>ملك المدعو عنتر ف ح ع، 35 سنة، عامل، ومقيم بذات الناحية.</t>
  </si>
  <si>
    <t>جدار الحوش انهار</t>
  </si>
  <si>
    <t>حصول أضرار أدت إلى وفاة طفل وإصابة اثنين؛</t>
  </si>
  <si>
    <t>أحمد، 4 سنوات — إصابات: كدمات وسحجات متفرقة بالجسم — نُقل إلى مستشفى سوهاج الجامعي.
فوزي، 3 سنوات — إصابات: كدمات وسحجات متفرقة بالجسم — نُقل إلى مستشفى سوهاج الجامعي.</t>
  </si>
  <si>
    <t>الطفل أدهم (أدهم م ف ا ع) – 7 سنوات (تلميذ)</t>
  </si>
  <si>
    <t>مالك الحوش (عنتر، 35 سنة) ورمضان (37 سنة، عم المتوفى والمصابين) صرّحا أن السبب هو قدم المبنى وتهالكه، ونفيا الشبهة الجنائية — هذا تصريح من الأطراف ولا يغني عن تحقيق فني أو نيابي.
الحادث وقع أثناء لعب الأطفال بجوار جدار الحوش، مما أدى إلى سقوط الجدار وحدوث الإصابات والوفاة.</t>
  </si>
  <si>
    <t>مصرع طفل وإصابة شقيقيه إثر انهيار جدار بجرجا فى سوهاج
سوهاج محمود مقبول
9 فبراير 2025
انهيار جدار - أرشيفية
لقى طفل يبلغ من العمر 7 سنوات مصرعه، بينما أصيب شقيقيه بكدمات متفرقة بالجسم، على إثر انهيار جدار حوش بدائرة مركز جرجا، جنوب محافظة سوهاج، تم نقل الجثة والمصابين للمستشفى، وتم التحفظ على الجثة بمشرحة المستشفى تحت تصرف النيابة العامة.
وترجع الواقعة عقب تلقى اللواء صبرى صالح عزب، مساعد الوزير مدير أمن سوهاج بلاغا من نائبه لقطاع الجنوب، يفيد بحدوث انهيار جدار بحوش ووجود متوفى ومصابين.
وبالإنتقال والفحص تبين من خلال التحريات التى أشرف عليها اللواء محمود طه، مدير إدارة المباحث الجنائية، وقادها العميد رئيس مباحث المديرية، وضباط وحدة مباحث مركز شرطة جرجا بانهيار جدار حوش متر مشيد بالطوب الأحمر والطين غير مسقوف ملك المدعو عنتر ف ح ع 35 سنة عامل ومقيم بذات الناحية.
ونتج عن الواقعة وفاة الطفل أدهم م ف ا ع 7 سنة تلميذ  وإصابة شقيقيه أحمد 4 سنة، وفوزى 3 سنوات " بكدمات وسحجات متفرقة بالجسم " يقيمون بذات الناحية وذلك أثناء لهوهما بجوار جدار الحوش وتم نقل الجثمان لمستشفى جرجا العام والمصابان لمستشفى سوهاج الجامعي.
وبسؤال مالك الحوش وعم المتوفى والمصابان المدعو رمضان 37 سنة عامل ومقيم بذات الناحية أفادا بمضمون ما سبق وعلل الأول سبب الانهيار لقدم مبنى الحوش ولم يتهما أحداً بالتسبب فـى ذلك ونفيا الشبهة الجنائية، تم تحرير محضرا بالواقعة، وتم العرض على النيابة العامة التى تولت التحقيق.</t>
  </si>
  <si>
    <t>https://www.youm7.com/story/2025/2/9/%D9%85%D8%B5%D8%B1%D8%B9-%D8%B7%D9%81%D9%84-%D9%88%D8%A5%D8%B5%D8%A7%D8%A8%D8%A9-%D8%B4%D9%82%D9%8A%D9%82%D9%8A%D9%87-%D8%A5%D8%AB%D8%B1-%D8%A7%D9%86%D9%87%D9%8A%D8%A7%D8%B1-%D8%AC%D8%AF%D8%A7%D8%B1-%D8%A8%D8%AC%D8%B1%D8%AC%D8%A7-%D9%81%D9%89-%D8%B3%D9%88%D9%87%D8%A7%D8%AC/6876856</t>
  </si>
  <si>
    <t>https://www.almasryalyoum.com/news/details/3373309</t>
  </si>
  <si>
    <t>خالد__45</t>
  </si>
  <si>
    <t>قسم شرطة الجيزة</t>
  </si>
  <si>
    <t>بدائرة قسم شرطة الجيزة</t>
  </si>
  <si>
    <t>جزء من غرفة وشرفة بالطابق الثالث</t>
  </si>
  <si>
    <t xml:space="preserve">سقوط جزء من عقار في الجيزة دون وقوع إصابات
 elwatannews.com/news/details/7832486
جيهان عبد العزيز
February 11, 2025
كتب: جيهان عبد العزيز
06:24 م | الثلاثاء 11 فبراير 2025
سقوط جزء من عقار في الجيزة دون وقوع إصابات
سقط جزء من عقار بدائرة قسم شرطة الجيزة دون حدوث أي إصابات، وتحرر محضر بالواقعة.
وتلقى العميد عمرو حجازي رئيس قطاع الغرب، إخطارا من المقدم هشام فتحي رئيس مباحث الجيزة، يفيد فيه بسقوط جزء من غرفة وشرفة بالطابق الثالث دون حدوث أي إصابات، وتبين أن العقار مكون من 4 طوابق ويقطنه 5 أسر، وجرى إبلاغ حي الجيزة، وتولت النيابة التحقيق.
</t>
  </si>
  <si>
    <t>https://www.elwatannews.com/news/details/7832486</t>
  </si>
  <si>
    <t>خالد__46</t>
  </si>
  <si>
    <t>منطقة الوايلي، محافظة القاهرة</t>
  </si>
  <si>
    <t xml:space="preserve">  أسرتين  على الأقل </t>
  </si>
  <si>
    <t>صدر للعقار قرار هدم منذ عام 1992؛ تم إخلاء العقار وكان يقيم به شخصان فقط.</t>
  </si>
  <si>
    <t>سقوط سقف شقة سكنية وأجزاء من سلم العقار</t>
  </si>
  <si>
    <t>صدر للعقار قرار تنكيس منذ عام 1992</t>
  </si>
  <si>
    <t xml:space="preserve">صادر له تنكيس من التسعينيات.. إخلاء عقار في الوايلي بعد سقوط سقف
 elbalad.news/6478714
صدى البلد
February 11, 2025
الثلاثاء 11/فبراير/2025 - 03:38 م
أحمد مهدي
أخلت الأجهزة الأمنية بمديرية أمن القاهرة بالتنسيق مع محافظة القاهرة عقار من سكانه بمنطقة الوايلي بعد سقوط سقف أحد الشقق داخل العقار.
تلقت الأجهزة الأمنية بمديرية أمن القاهرة اخطارا من غرفة عمليات النجدة تضمن ورود بلاغا من الأهالي افاد بسقوط سقف شقة سكنية داخل عقار بمنطقة الوايلي، وعلى الفور انتقلت أجهزة أمن القاهرة لموقع البلاغ.
بالانتقال والفحص، تبين من المعاينة والفحص التي أجرتها أجهزة محافظة القاهرة سقوط سقف شقة سكنية وأجزاء من سلم العقار بدون إصابات، كما كشفت أجهزة الحي أن العقار صادر له قرار تنكيس منذ عام 1992.
وقامت أجهزة الأمن بإخلاء العقار من سكانه وعددهم شخصين فقط، وتم تشكيل لجنة هندسية من محافظة القاهرة واتخاذ الإجراءات اللازمة لتأمين سلامة المارة في الشارع.
</t>
  </si>
  <si>
    <t>https://www.elbalad.news/6478714</t>
  </si>
  <si>
    <t>خالد__47</t>
  </si>
  <si>
    <t>حي غرب — منطقة المعلمين</t>
  </si>
  <si>
    <t>موقع برج سكني مخالف تحت الإنشاء بشارع المعلمين المتفرع من شارع ترعة عبداللاه بحي غرب مدينة أسيوط.</t>
  </si>
  <si>
    <t>المبنى مخالف للترخيص (بناء زوائد على الترخيص)، ووقوع انهيار أجزاء وحوائط جانبية.</t>
  </si>
  <si>
    <t>أجزاء من الحوائط الجانبية وجدران/حوائط انهارت جزئياً.</t>
  </si>
  <si>
    <t>عقار مخالف</t>
  </si>
  <si>
    <t>واضحة في الخبر: الترخيص: بدروم + أرضي + 4 طوابق — تم بناء 4 طوابق أخرى مخالفة.</t>
  </si>
  <si>
    <t xml:space="preserve">محافظ أسيوط يتفقد انهيار أجزاء حوائط من برج مخالف تحت الإنشاء بمنطقة المعلمين
14 فبراير 2025
اللواء دكتور هشام أبوالنصر محافظ أسيوط
أسيوط - هيثم البدرى
تفقد اللواء دكتور هشام أبوالنصر محافظ أسيوط، اليوم، موقع حادث إنهيار أجزاء وحوائط من برج سكني تحت الإنشاء بمنطقة المعلمين بحي غرب مدينة أسيوط، دون وقوع أية إصابات أو وفيات، ووجه بتشكيل لجنة هندسية متخصصة لمعاينة الموقع والتأكد من سلامة المبنى وتحديد الأسباب التي أدت إلى الحادث.
كان محافظ أسيوط قد تلقي إخطاراً من غرفة عمليات المحافظة يفيد إنهيار جزئي للحوائط الجانبية لبرج مخالف تحت الإنشاء بشارع المعلمين المتفرع من شارع ترعة عبداللاه بحي غرب مدينة أسيوط دون وقوع أية إصابات أو وفيات أضرار للمنزل المجاور حيث أن البرج صادر له ترخيص بدروم وأرضي وأربعة طوابق إلا إنه خالف الترخيص وقام ببناء 4 طوابق أخرين.
و توجه المحافظ، برفقه الأجهزة التنفيذية بالمحافظة، والحماية المدنية، ومسئولي حي غرب إلى موقع الحادث للوقوف على تفاصيل الوضع وإتخاذ الإجراءات اللازمة كما تم فرض كردون أمني حول الموقع حفاظاً على سلامة المواطنين.
ووجه المحافظ ،خلال تفقده بالموقع بتشكيل لجنة هندسية من مديرية الإسكان والمرافق والإدارة الهندسية بحي غرب وأساتذة من كلية الهندسة لفحص كل جوانب البناء، والتحقق من مدى مطابقة المبنى للاشتراطات والمعايير الهندسية، مشدداً على ضرورة إتخاذ كافة الإجراءات القانونية ضد أي مخالفات.
وأشار أبوالنصر، إلى أهمية تكثيف الرقابة على المباني تحت الإنشاء لضمان سلامة المنشآت وحماية أرواح المواطنين، موجهاً باتخاذ كافة التدابير اللازمة للحفاظ على السلامة العامة، وإعداد تقديم تقرير شامل لاتخاذ الإجراءات المناسبة.
</t>
  </si>
  <si>
    <t>https://www.youm7.com/story/2025/2/14/%D9%85%D8%AD%D8%A7%D9%81%D8%B8-%D8%A3%D8%B3%D9%8A%D9%88%D8%B7-%D9%8A%D8%AA%D9%81%D9%82%D8%AF-%D8%A7%D9%86%D9%87%D9%8A%D8%A7%D8%B1-%D8%A3%D8%AC%D8%B2%D8%A7%D8%A1-%D8%AD%D9%88%D8%A7%D8%A6%D8%B7-%D9%85%D9%86-%D8%A8%D8%B1%D8%AC-%D9%85%D8%AE%D8%A7%D9%84%D9%81-%D8%AA%D8%AD%D8%AA/6883647</t>
  </si>
  <si>
    <t>https://www.elbalad.news/6482173</t>
  </si>
  <si>
    <t>https://www.almasryalyoum.com/news/details/3377708</t>
  </si>
  <si>
    <t>خالد__48</t>
  </si>
  <si>
    <t xml:space="preserve">مدينة المنيا </t>
  </si>
  <si>
    <t>حي جنوب المنيا</t>
  </si>
  <si>
    <t>مقام على مساحة 35 مترًا</t>
  </si>
  <si>
    <t>صل المرافق عن المنزل</t>
  </si>
  <si>
    <t xml:space="preserve">انهيار عقار من 3 طوابق في مدينة المنيا دون أضرار بشرية
 almasryalyoum.com/news/details/3378075
سعيد نافع
February 15, 2025
انهيار عقار في المنيا - صورة أرشيفية تصوير : آخرون
كشف تقرير مركز سيطرة الشبكة الوطنية للطوارئ والسلامة العامة بمحافظة المنيا، اليوم السبت، عن انهيار منزل مكون من 3 طوابق بحي جنوب المنيا، دون أضرار بشرية.
وأكد التقرير تلقي الأجهزة الأمنية بالمنيا، برئاسة اللواء مجدي سالم، مدير الأمن، بلاغا من عمليات النجدة بانهيار منزل مكون من 3 طوابق، مقام على مساحة 35 مترا، بحى جنوب المنيا.
انتقلت سيارات الحماية المدنية والإسعاف والشرطة، وتبين أن المنزل خالي من السكان، وتم فصل المرافق عن المنزل بمعرفة المختصين.
كما تم تكليف لجنة المنشآت المنهارة والآيلة للسقوط لمعاينة المنزل وإعداد تقرير فنى، وتحرر محضر بالواقعة وتولت النيابة العامة التصرف.
</t>
  </si>
  <si>
    <t>https://www.almasryalyoum.com/news/details/3378075</t>
  </si>
  <si>
    <t>https://www.almasryalyoum.com/news/details/3377935</t>
  </si>
  <si>
    <t>خالد__49</t>
  </si>
  <si>
    <t>الواحات البحرية</t>
  </si>
  <si>
    <t>الواحات البحرية، محافظة الجيزة</t>
  </si>
  <si>
    <t>وفاة طفل (10 سنوات)؛ نقل الجثة إلى ثلاجة المستشفى.</t>
  </si>
  <si>
    <t>طفل يبلغ من العمر 10 سنوات.</t>
  </si>
  <si>
    <t>سقوط عامود خرسانة يتسبب فى مصرع طفل بالواحات البحرية
 youm7.com/story/2025/2/16/سقوط-عامود-خرسانة-يتسبب-فى-مصرع-طفل-بالواحات-البحرية/6885357
كتب بهجت أبو ضيف
16 فبراير 2025
مصرع طفل
فارق طفل الحياة، نتيجة سقوط أحد أعمدة منزل عليه فى الواحات البحرية، وتم نقل الجثة إلى ثلاجة المستشفى، واتخاذ الإجراءات القانونية اللازمة، لتباشر النيابة التحقيق.
ورد بلاغ لمديرية أمن الجيزة، يفيد مصرع طفل في الواحات البحرية، بإجراء التحريات تبين أن الضحية يبلغ من العمر 10 سنوات، سقط عليه عامود منزل، مما أسفر عن إصابته ومفارقته الحياة، متأثرا بالإصابات التي لحقت به.
تم نقل الجثة إلى ثلاجة المستشفى، والاستماع لأقوال شهود عيان، وتحرر محضرا بالواقعة، لتتولى النيابة المختصة التحقيق.</t>
  </si>
  <si>
    <t>https://www.youm7.com/story/2025/2/16/%D8%B3%D9%82%D9%88%D8%B7-%D8%B9%D8%A7%D9%85%D9%88%D8%AF-%D8%AE%D8%B1%D8%B3%D8%A7%D9%86%D8%A9-%D9%8A%D8%AA%D8%B3%D8%A8%D8%A8-%D9%81%D9%89-%D9%85%D8%B5%D8%B1%D8%B9-%D8%B7%D9%81%D9%84-%D8%A8%D8%A7%D9%84%D9%88%D8%A7%D8%AD%D8%A7%D8%AA-%D8%A7%D9%84%D8%A8%D8%AD%D8%B1%D9%8A%D8%A9/6885357</t>
  </si>
  <si>
    <t>خالد__51</t>
  </si>
  <si>
    <t>كرداسة</t>
  </si>
  <si>
    <t>"شارع المحول في كرداسة"</t>
  </si>
  <si>
    <t>المساحة حوالي 150 متر؛ الانفجار وقع في الطابق الثاني العلوي؛ تم استخراج المتوفين من الجزء الخلفي للمنزل.</t>
  </si>
  <si>
    <t xml:space="preserve">الانفجار وقع في الطابق الثاني العلوي </t>
  </si>
  <si>
    <t>فاة 10 أشخاص؛ إصابة 3 آخرين؛ نجات 6 مواطنين تركوا المنزل أثناء الانفجار.و تضرر منازل مجاورة</t>
  </si>
  <si>
    <t>نُقل المصابون إلى مستشفى الشيخ زايد التخصصي بمدينة 6 أكتوبر.</t>
  </si>
  <si>
    <t>تم استخراج الجثث من الركام؛ تم نقل بعض الحالات/الجثامين إلى محافظات مختلفه</t>
  </si>
  <si>
    <t>توفير 4 وحدات سكنية للأسر المضارة من انهيار عقار كرداسة -صرف التعويضات وتنسيق تقديم المساعدات.</t>
  </si>
  <si>
    <t>مدير أمن الجيزة ينتقل لموقع انهيار منزل بكرداسة
 youm7.com/story/2025/2/17/مدير-أمن-الجيزة-ينتقل-لموقع-انهيار-منزل-بكرداسة/6886561
كتب عبد الرحمن سيد
17 فبراير 2025
انهيار عقار
انتقل اللواء سامح الحميلي، مساعد وزير الداخلية، مدير أمن الجيزة لموقع حادث انهيار منزل مكون من 3 طوابق فى منطقة كرداسة للاشراف على عمليات رفع الانقاض وسط تواجد قيادات من مديرية الأمن.
وارتفع عدد المتوفين لـ 10 أشخاص أثر حادث انهيار منزل فى منطقة كرداسة ويقوم رجال الحماية المدنية بعمليات رفع الركام.
وتلقت غرفة النجدة بمديرية أمن الجيزة بلاغا يفيد بسقوط عقار بشارع المحول في كرداسة.
وانتقلت قوة أمنية إلى مكان الحادث، وتبين من خلال المعاينة أن عقارا انهار مما أسفر عن مصرع  أشخاص، وإصابة آخرين من سكانه.
وذكر شهود عيان، أن انفجار أسطوانة غاز وراء سقوط العقار، ويكثف رجال المباحث إجراء التحريات لكشف ملابسات الحادث، وبيان سبب انهيار العقار، وتم نقل الضحايا للمستشفى، واتخاذ الإجراءات القانونية اللازمة، لتتولى النيابة المختصة التحقيق.</t>
  </si>
  <si>
    <t>https://www.youm7.com/story/2025/2/17/%D9%85%D8%AF%D9%8A%D8%B1-%D8%A3%D9%85%D9%86-%D8%A7%D9%84%D8%AC%D9%8A%D8%B2%D8%A9-%D9%8A%D9%86%D8%AA%D9%82%D9%84-%D9%84%D9%85%D9%88%D9%82%D8%B9-%D8%A7%D9%86%D9%87%D9%8A%D8%A7%D8%B1-%D9%85%D9%86%D8%B2%D9%84-%D8%A8%D9%83%D8%B1%D8%AF%D8%A7%D8%B3%D8%A9/6886561</t>
  </si>
  <si>
    <t>https://www.youm7.com/story/2025/2/18/%D9%88%D8%B2%D9%8A%D8%B1%D8%A9-%D8%A7%D9%84%D8%AA%D8%B6%D8%A7%D9%85%D9%86-%D8%AA%D9%88%D9%81%D9%8A%D8%B1-4-%D9%88%D8%AD%D8%AF%D8%A7%D8%AA-%D8%B3%D9%83%D9%86%D9%8A%D8%A9-%D9%84%D9%84%D8%A3%D8%B3%D8%B1-%D8%A7%D9%84%D9%85%D8%B6%D8%A7%D8%B1%D8%A9-%D9%85%D9%86-%D8%A7%D9%86%D9%87%D9%8A%D8%A7%D8%B1/6888613</t>
  </si>
  <si>
    <t>https://www.youm7.com/story/2025/2/17/%D8%A7%D9%84%D8%A7%D8%B3%D8%AA%D8%B9%D8%A7%D9%86%D8%A9-%D8%A8%D9%84%D9%88%D8%A7%D8%AF%D8%B1-%D9%84%D8%AA%D8%B3%D9%87%D9%8A%D9%84-%D8%B9%D9%85%D9%84%D9%8A%D8%A7%D8%AA-%D8%B1%D9%81%D8%B9-%D8%B1%D9%83%D8%A7%D9%85-%D8%A7%D9%84%D9%85%D9%86%D8%B2%D9%84-%D8%A7%D9%84%D9%85%D9%86%D9%87%D8%A7%D8%B1-%D8%A8%D9%83%D8%B1%D8%AF%D8%A7%D8%B3%D8%A9/6886564</t>
  </si>
  <si>
    <t>https://www.youm7.com/story/2025/2/17/%D8%A7%D9%84%D8%B5%D8%AD%D8%A9-%D8%A7%D9%84%D8%AF%D9%81%D8%B9-%D8%A8%D9%8015-%D8%B3%D9%8A%D8%A7%D8%B1%D8%A9-%D8%A5%D8%B3%D8%B9%D8%A7%D9%81-%D8%A5%D9%84%D9%89-%D9%85%D9%88%D9%82%D8%B9-%D8%A7%D9%86%D9%87%D9%8A%D8%A7%D8%B1-%D8%B9%D9%82%D8%A7%D8%B1-%D8%A8%D9%85%D9%86%D8%B7%D9%82%D8%A9/6886764</t>
  </si>
  <si>
    <t>https://www.youm7.com/story/2025/2/17/%D8%A7%D8%B1%D8%AA%D9%81%D8%A7%D8%B9-%D8%B9%D8%AF%D8%AF-%D8%A7%D9%84%D9%85%D8%AA%D9%88%D9%81%D9%8A%D9%86-%D9%84%D9%8010-%D8%A3%D8%B4%D8%AE%D8%A7%D8%B5-%D9%81%D9%89-%D8%AD%D8%A7%D8%AF%D8%AB-%D8%A7%D9%86%D9%87%D9%8A%D8%A7%D8%B1-%D9%85%D9%86%D8%B2%D9%84-%D8%A8%D9%83%D8%B1%D8%AF%D8%A7%D8%B3%D8%A9/6886560</t>
  </si>
  <si>
    <t>https://www.youm7.com/story/2025/2/17/%D8%A7%D9%84%D9%85%D8%B9%D8%A7%D9%8A%D9%86%D8%A9-%D8%A7%D9%86%D9%81%D8%AC%D8%A7%D8%B1-%D8%BA%D8%A7%D8%B2%D9%89-%D9%88%D8%B1%D8%A7%D8%A1-%D9%88%D9%81%D8%A7%D8%A9-10-%D8%A3%D8%B4%D8%AE%D8%A7%D8%B5-%D9%88%D8%A5%D8%B5%D8%A7%D8%A8%D8%A9-3-%D8%A8%D8%A7%D9%86%D9%87%D9%8A%D8%A7%D8%B1/6886574</t>
  </si>
  <si>
    <t>https://www.youm7.com/story/2025/2/17/%D8%A7%D8%B3%D8%AA%D9%83%D9%85%D8%A7%D9%84-%D8%B9%D9%85%D9%84%D9%8A%D8%A7%D8%AA-%D8%A7%D9%84%D8%A8%D8%AD%D8%AB-%D8%B9%D9%86-%D8%A3%D9%89-%D9%86%D8%A7%D8%AC%D9%8A%D9%86-%D8%A8%D8%AD%D8%A7%D8%AF%D8%AB-%D8%A7%D9%86%D9%87%D9%8A%D8%A7%D8%B1-%D9%85%D9%86%D8%B2%D9%84-%D8%A8%D9%83%D8%B1%D8%AF%D8%A7%D8%B3%D8%A9/6886572</t>
  </si>
  <si>
    <t>https://www.youm7.com/story/2025/2/17/%D8%AA%D9%85%D8%B1%D9%83%D8%B2-8-%D8%B3%D9%8A%D8%A7%D8%B1%D8%A7%D8%AA-%D8%A5%D8%B3%D8%B9%D8%A7%D9%81-%D8%A8%D9%85%D8%AD%D9%8A%D8%B7-%D9%85%D9%88%D9%82%D8%B9-%D8%A7%D9%86%D9%87%D9%8A%D8%A7%D8%B1-%D9%85%D9%86%D8%B2%D9%84-%D8%A8%D9%83%D8%B1%D8%AF%D8%A7%D8%B3%D8%A9/6886570</t>
  </si>
  <si>
    <t>https://www.youm7.com/story/2025/2/17/%D8%A5%D8%AE%D9%84%D8%A7%D8%A1-%D8%A7%D9%84%D8%B3%D9%83%D8%A7%D9%86-%D9%85%D9%86-%D8%B9%D9%82%D8%A7%D8%B1%D9%8A%D9%86-%D9%85%D8%AC%D8%A7%D9%88%D8%B1%D9%8A%D9%86-%D9%84%D9%85%D9%88%D9%82%D8%B9-%D8%A7%D9%86%D9%87%D9%8A%D8%A7%D8%B1-%D9%85%D9%86%D8%B2%D9%84-%D8%A8%D9%83%D8%B1%D8%AF%D8%A7%D8%B3%D8%A9/6886568</t>
  </si>
  <si>
    <t>https://www.youm7.com/story/2025/2/17/%D8%AA%D8%B4%D9%83%D9%8A%D9%84-%D9%84%D8%AC%D9%86%D8%A9-%D9%87%D9%86%D8%AF%D8%B3%D9%8A%D8%A9-%D9%84%D9%85%D8%B9%D8%A7%D9%8A%D9%86%D8%A9-%D8%A7%D9%84%D8%B9%D9%82%D8%A7%D8%B1%D8%A7%D8%AA-%D8%A7%D9%84%D9%85%D8%AC%D8%A7%D9%88%D8%B1%D8%A9-%D9%84%D9%85%D9%88%D9%82%D8%B9-%D8%A7%D9%86%D9%87%D9%8A%D8%A7%D8%B1-%D9%85%D9%86%D8%B2%D9%84-%D8%A8%D9%83%D8%B1%D8%AF%D8%A7%D8%B3%D8%A9/6886567</t>
  </si>
  <si>
    <t>https://www.youm7.com/story/2025/2/17/%D8%A7%D9%84%D9%85%D8%A8%D8%A7%D8%AD%D8%AB-%D8%AA%D8%B3%D8%AA%D9%85%D8%AA%D8%B9-%D9%84%D8%A3%D9%82%D9%88%D8%A7%D9%84-%D8%B4%D9%87%D9%88%D8%AF-%D8%A7%D9%84%D8%B9%D9%8A%D8%A7%D9%86-%D8%A8%D8%AD%D8%A7%D8%AF%D8%AB-%D8%A7%D9%86%D9%87%D9%8A%D8%A7%D8%B1-%D9%85%D9%86%D8%B2%D9%84-%D8%A8%D9%83%D8%B1%D8%AF%D8%A7%D8%B3%D8%A9/6886565</t>
  </si>
  <si>
    <t>https://www.youm7.com/story/2025/2/17/%D9%81%D8%B5%D9%84-%D8%A7%D9%84%D8%AA%D9%8A%D8%A7%D8%B1-%D8%A7%D9%84%D9%83%D9%87%D8%B1%D8%A8%D8%A7%D8%A6%D9%89-%D8%B9%D9%86-%D9%85%D9%88%D9%82%D8%B9-%D8%A7%D9%86%D9%87%D9%8A%D8%A7%D8%B1-%D9%85%D9%86%D8%B2%D9%84-%D8%A8%D9%83%D8%B1%D8%AF%D8%A7%D8%B3%D8%A9/6886563</t>
  </si>
  <si>
    <t>https://www.youm7.com/story/2025/2/17/%D9%88%D8%B2%D9%8A%D8%B1%D8%A9-%D8%A7%D9%84%D8%AA%D8%B6%D8%A7%D9%85%D9%86-%D8%AA%D8%AA%D8%A7%D8%A8%D8%B9-%D8%AA%D8%AF%D8%A7%D8%B9%D9%8A%D8%A7%D8%AA-%D8%A7%D9%86%D9%87%D9%8A%D8%A7%D8%B1-%D8%B9%D9%82%D8%A7%D8%B1-%D8%A8%D9%83%D8%B1%D8%AF%D8%A7%D8%B3%D8%A9-%D9%88%D8%AA%D9%88%D8%AC%D9%87-%D8%A8%D8%B5%D8%B1%D9%81-%D8%A7%D9%84%D8%AA%D8%B9%D9%88%D9%8A%D8%B6%D8%A7%D8%AA/6887023</t>
  </si>
  <si>
    <t>https://www.youm7.com/story/2025/2/17/%D9%85%D8%AD%D8%A7%D9%81%D8%B8-%D8%A7%D9%84%D8%AC%D9%8A%D8%B2%D8%A9-%D9%8A%D9%83%D9%84%D9%81-%D8%A8%D8%AA%D9%82%D8%AF%D9%8A%D9%85-%D8%A7%D9%84%D8%AF%D8%B9%D9%85-%D9%84%D8%A3%D8%B3%D8%B1-%D8%A7%D9%84%D9%85%D8%AA%D9%88%D9%81%D9%8A%D9%86-%D9%88%D8%A7%D9%84%D9%85%D8%B5%D8%A7%D8%A8%D9%8A%D9%86-%D8%A8%D8%B9%D9%82%D8%A7%D8%B1-%D9%83%D8%B1%D8%AF%D8%A7%D8%B3%D8%A9/6886994</t>
  </si>
  <si>
    <t>https://www.elbalad.news/6485187</t>
  </si>
  <si>
    <t>https://www.elbalad.news/6485207</t>
  </si>
  <si>
    <t>خالد__50</t>
  </si>
  <si>
    <t>مركز الخانكة</t>
  </si>
  <si>
    <t>خلف كنيسة الخانكة، بشارع عمر الريس، بمركز الخانكة</t>
  </si>
  <si>
    <t>«مصرع أحد قاطني العقار» — جثته انتشلتها قوات الإنقاذ البري؛ الاسم/العمر/الجنس غير مذكورين.</t>
  </si>
  <si>
    <t xml:space="preserve">مصرع شخص في إنهيار عقار قديم بالخانكة
 elbalad.news/6485305
صدى البلد
February 17, 2025
الإثنين 17/فبراير/2025 - 10:59 ص
انهيار منزل
إبراهيم الهواري
انهار عقار قديم، بمدينة الخانكة، بمحافظة القليوبية مما تسبب في مصرع أحد السكان ونجحت قوات الإنقاذ البري في انتشال جثته وتحرر محضر بالواقعة.
تلقى مسؤول غرفة العمليات بالإدارة العامة للحماية المدنية بالقليوبية إشارة من إدارة شرطة النجدة بانهيار عقار، خلف كنيسة الخانكة، بشارع عمر الريس، بمركز الخانكة.
وعلى الفور دفع مدير الحماية المدنية بالقليوبية، بفرق الإنقاذ البري، تنسيقًا مع قوة أمنية، وبالفحص والمعاينة، تبين انهيار منزل قديم، لتنجح القوات في انتشال جثة أحد قاطني العقار المنهار، وجار البحث عن ضحايا آخرين، علاوة على رفع الركام، وتم إخطار مدير الأمن بالواقعة والعرض على النيابة العامة للتحقيق.
القليوبية انهيار الخانكة
</t>
  </si>
  <si>
    <t>https://www.elbalad.news/6485305</t>
  </si>
  <si>
    <t>https://www.almasryalyoum.com/news/details/3379773</t>
  </si>
  <si>
    <t>خالد__52</t>
  </si>
  <si>
    <t>مدينة المحلة الكبرى</t>
  </si>
  <si>
    <t>دوران محب بمدينة المحلة الكبرى</t>
  </si>
  <si>
    <t xml:space="preserve">عشر أسر على الأقل </t>
  </si>
  <si>
    <t>صدر له قرار ترميم</t>
  </si>
  <si>
    <t>سقف الطابق الخامس</t>
  </si>
  <si>
    <t>ضرار المنزل، سقوط ضحايا ، نقل المصابين والضحايا إلى مستشفى المحلة العام.</t>
  </si>
  <si>
    <t>إصابة آخرين وتم نقل الضحايا والمصابين إلى طوارئ مستشفى المحلة العام (لا تفاصيل إضافية عن حالتهم أو أعدادهم)</t>
  </si>
  <si>
    <t>مصرع عامل» — لا اسم ولا عمر ولا جنس مفصّل وارد بالخبر بخلاف وصفه بأنه عامل</t>
  </si>
  <si>
    <t>صدر قرار ترميم للمنزل</t>
  </si>
  <si>
    <t>مصرع عامل وإصابة آخرين بسبب انهيار سقف منزل أثناء ترميمه بالمحلة
 elbalad.news/6488008
صدى البلد
February 19, 2025
الأربعاء 19/فبراير/2025 - 02:49 م
صورة أرشيفية
الغربية أحمد علي
شهدت منطقة دوران محب بمدينة المحلة الكبرى في محافظة الغربية منذ قليل واقعة مصرع عامل واصابة آخرين في حادث انهيار سقف الطابق الخامس بمنزل سكني صادر له قرار ترميم بشكل مفاجئ وتحرر محضر بالواقعة وأخطرت النيابة العامة للتحقيق.
وتعود أحداث الواقعة حينما تلقت الاجهزه الامنيه بمديرية أمن الغربية إخطارا من مأمور قسم شرطة أول المحلة يفيد بورود بلاغ من شرطة النجده حول واقعة مصرع عامل واصابة آخرين إثر سقوطهم من الطابق الخامس بمنطقة محب بنطاق دائرة القسم.
كما انتقلت القيادات الأمنية وقوات من الشرطة السرية والنظامية إلي مكان الحادث وتم الدفع بسيارة إسعاف لنقل الضحايا والمصابين إلي طوارىء مستشفي المحلة العام.
وكلفت إدارة البحث الجنائي بالتحري ظروف وملابسات الواقعة وتحرر محضر بالواقعة وأخطرت النيابة العامة للتحقيق.</t>
  </si>
  <si>
    <t>https://www.elbalad.news/6488008</t>
  </si>
  <si>
    <t>https://www.youm7.com/story/2025/2/19/%D9%85%D8%B5%D8%B1%D8%B9-%D8%B4%D8%AE%D8%B5-%D9%88%D8%A5%D8%B5%D8%A7%D8%A8%D8%A9-%D8%A2%D8%AE%D8%B1-%D8%A5%D8%AB%D8%B1-%D8%B3%D9%82%D9%88%D8%B7-%D8%A8%D9%84%D9%83%D9%88%D9%86%D8%A9-%D8%B9%D9%84%D9%8A%D9%87%D9%85%D8%A7-%D8%A8%D8%A7%D9%84%D9%85%D8%AD%D9%84%D8%A9/6889691</t>
  </si>
  <si>
    <t>خالد__53</t>
  </si>
  <si>
    <t>(دائرة مركز شرطة كفر الزيات</t>
  </si>
  <si>
    <t>بداخل نطاق دائرة مركز شرطة كفر الزيات</t>
  </si>
  <si>
    <t>بلكونة المنزل</t>
  </si>
  <si>
    <t>سقوط بلكونة وتدمّر موضعي بالعقار وفاة شخص وإصابة 3 أشخاص</t>
  </si>
  <si>
    <t>"إصابة 3 سيدات" — نُقِلْنَ إلى طوارئ مستشفى كفر الزيات العام.</t>
  </si>
  <si>
    <t>مصرع شخص"، ولم تُذكر بياناته (الاسم/العمر/الجنس).</t>
  </si>
  <si>
    <t>بعد انهيار البلكونة.. إزالة منزل عقب وفاة شخص وإصابة آخرين بكفر الزيات
 elbalad.news/6488670
صدى البلد
February 19, 2025
الأربعاء 19/فبراير/2025 - 11:19 م
إزالة منزل بكفر الزيات
الغربية أحمد علي
شهدت مركز ومدينة كفر الزيات بمحافظة الغربية منذ قليل مصرع شخص وإصابة 3 أشخاص جراء سقوط بلكونة إثر انهيار جزئي بأحد المنازل.. تم الدفع بسيارة إسعاف لنقل الضحية والمصابين إلى طوارئ مستشفى كفر الزيات العام.
وتعود أحداث الواقعة حينما تلقت الأجهزة الأمنية بمديرية أمن الغربية إخطارًا من مأمور مركز شرطة كفر الزيات يفيد بورود بلاغ من شرطة النجدة حول وفاة شخص وإصابة 3 سيدات جراء انهيار بلكونة بمنزل سكني بنطاق دائرة القسم.
كما انتقلت القيادات الأمنية وقوات من الشرطة السرية والنظامية إلى مكان الحادث، وتم الدفع بسيارات الإسعاف لنقل الضحايا إلى طوارئ مستشفى كفر الزيات.
وأصدر اللواء أشرف الجندي، محافظ الغربية، توجيهاته إلى المحاسب عادل داود، رئيس مدينة كفر الزيات، بإزالة العقار المنكوب حتى سطح الأرض حفاظًا على أرواح السكان وأبناء المدينة.
وكلفت إدارة البحث الجنائي بالتحري عن ظروف وملابسات الواقعة، وتحرر محضر بالواقعة وأخطرت النيابة العامة للتحقيق.</t>
  </si>
  <si>
    <t>https://www.elbalad.news/6488670</t>
  </si>
  <si>
    <t>https://www.youm7.com/story/2025/2/19/%D9%85%D8%B5%D8%B1%D8%B9-%D8%B3%D9%8A%D8%AF%D8%A9-%D9%88%D8%A5%D8%B5%D8%A7%D8%A8%D8%A9-2-%D8%B3%D9%82%D8%B7%D8%AA-%D8%B9%D9%84%D9%8A%D9%87%D8%A7-%D8%B4%D8%B1%D9%81%D8%A9-%D9%85%D9%86%D8%B2%D9%84-%D9%81%D9%89-%D9%83%D9%81%D8%B1/6890316</t>
  </si>
  <si>
    <t>خالد__54</t>
  </si>
  <si>
    <t>مركز منفلوط قرية الحواتكة</t>
  </si>
  <si>
    <t>بجوار مستودع بوتاجاز «أولاد علواني» وسط  جزيرة الحواتكة</t>
  </si>
  <si>
    <t>وجود أطفال تحت الأنقاض؛ استخراج طفل واحد  ونقله للمستشفى لتلقي العلاج</t>
  </si>
  <si>
    <t>تم استخراج طفل من تحت الأنقاض ونُقل إلى المستشفى لتلقي العلاج والإسعافات الأولية.</t>
  </si>
  <si>
    <t>انهيار منزل مكون من 3 طوابق بجزيرة الحواتكة بمركز منفلوط وأطفال تحت الأنقاض
 youm7.com/story/2025/2/20/انهيار-منزل-مكون-من-3-طوابق-بجزيرة-الحواتكة-بمركز-منفلوط/6891171
20 فبراير 2025
جانب من الانهيار
أسيوط- هيثم البدرى
انهار منزل مكون من 3 طوابق مأهول بالسكان، ظهر اليوم الخميس، بجزيرة الحواتكة التابعة لمركز منفلوط في محافظة أسيوط.
كان  اللواء وائل نصار مساعد وزير الداخلية مدير أمن أسيوط، قد تلقي إخطارا من رئيس مباحث  مركز شرطة منفلوط، يفيد ورود بلاغا بانهيار منزل  بجزيرة الحواتكة بمنفلوط،
وبالإنتقال لموقع  البلاغ وبالفحص والمعاينة تبين انهيار منزل بجوار مستودع بوتاجاز أولاد علواني، ووجود أطفال تحت الأنقاض.
تمكن الأهالي من استخراج طفل من تحت الأنقاض وتم نقله إلى المستشفى لتلقي العلاج اللازم وعمل الإسعافات الأولية وتحرر محضر بالواقعة وجار العرض على النيابة العامة
المنزل المنهار
إنهيار منزل
جانب من الانهيار</t>
  </si>
  <si>
    <t>https://www.youm7.com/story/2025/2/20/%D8%A7%D9%86%D9%87%D9%8A%D8%A7%D8%B1-%D9%85%D9%86%D8%B2%D9%84-%D9%85%D9%83%D9%88%D9%86-%D9%85%D9%86-3-%D8%B7%D9%88%D8%A7%D8%A8%D9%82-%D8%A8%D8%AC%D8%B2%D9%8A%D8%B1%D8%A9-%D8%A7%D9%84%D8%AD%D9%88%D8%A7%D8%AA%D9%83%D8%A9-%D8%A8%D9%85%D8%B1%D9%83%D8%B2-%D9%85%D9%86%D9%81%D9%84%D9%88%D8%B7/6891171</t>
  </si>
  <si>
    <t>https://www.elbalad.news/6488015</t>
  </si>
  <si>
    <t>https://www.elbalad.news/6490025</t>
  </si>
  <si>
    <t>https://www.almasryalyoum.com/news/details/3381656</t>
  </si>
  <si>
    <t>https://www.almasryalyoum.com/news/details/3382549</t>
  </si>
  <si>
    <t>https://www.almasryalyoum.com/news/details/3382687</t>
  </si>
  <si>
    <t>https://www.almasryalyoum.com/news/details/3382750</t>
  </si>
  <si>
    <t>https://www.almasryalyoum.com/news/details/3382730</t>
  </si>
  <si>
    <t>https://www.almasryalyoum.com/news/details/3382913</t>
  </si>
  <si>
    <t>https://www.almasryalyoum.com/news/details/3382957</t>
  </si>
  <si>
    <t>https://www.almasryalyoum.com/news/details/3383162</t>
  </si>
  <si>
    <t>https://www.almasryalyoum.com/news/details/3383229</t>
  </si>
  <si>
    <t>https://www.almasryalyoum.com/news/details/3383309</t>
  </si>
  <si>
    <t>خالد__55</t>
  </si>
  <si>
    <t>قرية خزام التابعة لمركز قوص، جنوب محافظة قنا.</t>
  </si>
  <si>
    <t>حائط سقط داخل المنزل على الطفل</t>
  </si>
  <si>
    <t xml:space="preserve">وفاة طفل </t>
  </si>
  <si>
    <t>الطفل صفوان.م (عمره 3 سنوات) — لقي مصرعه إثر سقوط الحائط عليه، ونُقِل الجثمان إلى مستشفى قوص المركزي.</t>
  </si>
  <si>
    <t xml:space="preserve">مصرع طفل سقط عليه حائط داخل منزله فى إحدى قرى مركز قوص بقنا
 youm7.com/story/2025/2/21/مصرع-طفل-سقط-عليه-حائط-داخل-منزله-فى-إحدى-قرى/6891920
21 فبراير 2025
اسعاف - أرشيفية
قنا - صابر سعيد
لقي طفل مصرعه، اليوم الجمعة، بعد سقوط حائط عليه فى قرية خزام التابعة لمركز قوص، جنوب محافظة قنا.
تلقت الأجهزة الأمنية بمديرية أمن قنا، إخطارًا من غرفة العمليات يفيد بسقوط حائط على طفل داخل منزله بقرية خزام في مركز قوص، وتبين مصرع "صفوان.م" 3 سنوات، إثر سقوط حائط عليه أثناء لهوه داخل منزله بقرية خزام في مركز قوص.
تم نقل الجثة إلى مستشفي قوص المركزي، وتحرر محضر بالواقعة، وأخطرت الجهات المختصة لتتولى التحقيقات، والتي كلفت وحدة المباحث بالتحري حول الواقعة لكشف ملابساتها.
</t>
  </si>
  <si>
    <t>https://www.youm7.com/story/2025/2/21/%D9%85%D8%B5%D8%B1%D8%B9-%D8%B7%D9%81%D9%84-%D8%B3%D9%82%D8%B7-%D8%B9%D9%84%D9%8A%D9%87-%D8%AD%D8%A7%D8%A6%D8%B7-%D8%AF%D8%A7%D8%AE%D9%84-%D9%85%D9%86%D8%B2%D9%84%D9%87-%D9%81%D9%89-%D8%A5%D8%AD%D8%AF%D9%89-%D9%82%D8%B1%D9%89/6891920</t>
  </si>
  <si>
    <t>https://www.elbalad.news/6489301</t>
  </si>
  <si>
    <t>خالد__56</t>
  </si>
  <si>
    <t>حي شرق</t>
  </si>
  <si>
    <t>منطقة باكوس ــ تابعة لحي شرق الإسكندرية.</t>
  </si>
  <si>
    <t>تم إخلاؤه  بسبب وجود تصدع وخطورة داهمة على السكان.</t>
  </si>
  <si>
    <t xml:space="preserve">انهيار عقار قديم بعد إخلائه من السكان بـ24 ساعة فى باكوس بالإسكندرية
 youm7.com/story/2025/2/28/انهيار-عقار-قديم-بعد-إخلائه-من-السكان-بـ24-ساعة-فى/6900406
28 فبراير 2025
انهيار عقار
الإسكندرية -أحمد الزغبي
شهدت  منطقة باكوس التابعة لحي شرق محافظة الإسكندرية اليوم ، انهيار عقار قديم خال من السكان  ولم يتسبب في إصابات بين المواطنين، وعلي الفور تم اتخاذ الإجراءات اللازمة.
البداية عندما تلقت غرفة عمليات محافظة الإسكندرية ، إخطارا  يفيد بورود بلاغ بانهيار عقار بناء قديم بمنطقة باكوس  ،وهو عقار خالي من السكان والتابع لحي شرق، دون إصابات بين المواطنين.
وعلي الفور انتقلت المهندسة نهي خليفة رئيس حي شرق والأجهزة الأمنية، ترافقهم قوات الحماية المدنيه  الى مكان البلاغ، وتبين أن العقار، تم اخلائه أمس بسبب تصدع، مما يسبب خطورة علي السكان، تحرر محضر بالواقعة واخطرت جهات التحقيق، واتخاذ الإجراءات القانونية اللازمة.
</t>
  </si>
  <si>
    <t>https://www.youm7.com/story/2025/2/28/%D8%A7%D9%86%D9%87%D9%8A%D8%A7%D8%B1-%D8%B9%D9%82%D8%A7%D8%B1-%D9%82%D8%AF%D9%8A%D9%85-%D8%A8%D8%B9%D8%AF-%D8%A5%D8%AE%D9%84%D8%A7%D8%A6%D9%87-%D9%85%D9%86-%D8%A7%D9%84%D8%B3%D9%83%D8%A7%D9%86-%D8%A8%D9%8024-%D8%B3%D8%A7%D8%B9%D8%A9-%D9%81%D9%89/6900406</t>
  </si>
  <si>
    <t>https://www.elbalad.news/6498019</t>
  </si>
  <si>
    <t>https://www.almasryalyoum.com/news/details/3389037</t>
  </si>
  <si>
    <t>https://www.almasryalyoum.com/news/details/3389225</t>
  </si>
  <si>
    <t>اخري</t>
  </si>
  <si>
    <t>سبب الانهيار</t>
  </si>
  <si>
    <t>رابط صحفي 6</t>
  </si>
  <si>
    <t>رابط صحفي 7</t>
  </si>
  <si>
    <t>رابط صحفي 8</t>
  </si>
  <si>
    <t>رابط صحفي 9</t>
  </si>
  <si>
    <t>الاجمالي</t>
  </si>
  <si>
    <t>مرصد انهيار العقارات في مصر - النصف الأول من 2025</t>
  </si>
  <si>
    <t>احصاء وصفي بين التقسيم الشهري بالنسبه للمحافظات</t>
  </si>
  <si>
    <t>احصاء وصفي بين التقسيم الشهري بالنسبه لسبب الانهيار</t>
  </si>
  <si>
    <t>احصاء وصفي بين التقسيم الشهري بالنسبه لبيانات المصابين</t>
  </si>
  <si>
    <t>احصاء وصفي بين التقسيم الشهري بالنسبه لبيانات القتلي</t>
  </si>
  <si>
    <t>احصاء وصفي بين المحافظات بالنسبة لسبب الانهيار</t>
  </si>
  <si>
    <t>احصاء وصفي بين المحافظات بالنسبة لبيانات المصابين</t>
  </si>
  <si>
    <t>احصاء وصفي بين المحافظات بالنسبة لبيانات القتلي</t>
  </si>
  <si>
    <t>احصاء وصفي بين سبب الانهيار بالنسبه لتصنيف المكان</t>
  </si>
  <si>
    <t>احصاء وصفي بين سبب الانهيار بالنسبه لنوع العقار</t>
  </si>
  <si>
    <t>تحت الإنشاء</t>
  </si>
  <si>
    <t>احصاء وصفي بين سبب الانهيار بالنسبه لطريقة البناء</t>
  </si>
  <si>
    <t>احصاء وصفي بين سبب الانهيار بالنسبه لوضع القرار السابق</t>
  </si>
  <si>
    <t>احصاء وصفي بين سبب الانهيار بالنسبه لنوع القرار السابق</t>
  </si>
  <si>
    <t>احصاء وصفي بين سبب الانهيار بالنسبه للتقسيم الجغرافي</t>
  </si>
  <si>
    <t>احصاء وصفي بين التقسيم الشهري بالنسبة لبيانات المصابين</t>
  </si>
  <si>
    <t>احصاء وصفي بين التقسيم الشهري بالنسبة لبيانات القتلي</t>
  </si>
  <si>
    <t>احصاء وصفي بين التقسيم الجغرافي محافظات بالنسبة لبيانات المصابين</t>
  </si>
  <si>
    <t>اخصاء وصفي بين التقسيم الجغرافي محافظات بالنسبة لبيانات القتلي</t>
  </si>
  <si>
    <t>احصاء وصفي بين التقسيم الجغرافي محافظات بالنسبة لبيانات القتلى</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</si>
</sst>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scheme val="minor"/>
    </font>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9"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6">
    <xf numFmtId="0" fontId="0" fillId="0" borderId="0" xfId="0"/>
    <xf numFmtId="14" fontId="0" fillId="0" borderId="0" xfId="0" applyNumberFormat="1"/>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2" borderId="1" xfId="0" applyFill="1" applyBorder="1" applyAlignment="1">
      <alignment horizontal="center" vertical="center"/>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0" xfId="0" applyFont="1" applyAlignment="1">
      <alignment wrapText="1"/>
    </xf>
    <xf numFmtId="0" fontId="2" fillId="2" borderId="1" xfId="0" applyFont="1" applyFill="1" applyBorder="1" applyAlignment="1">
      <alignment horizontal="center" vertical="center" wrapText="1"/>
    </xf>
    <xf numFmtId="0" fontId="0" fillId="0" borderId="0" xfId="0" applyAlignment="1">
      <alignment horizontal="center" vertical="center" wrapText="1"/>
    </xf>
    <xf numFmtId="0" fontId="0" fillId="0" borderId="0" xfId="0" applyBorder="1" applyAlignment="1">
      <alignment horizontal="center" vertical="center" wrapText="1"/>
    </xf>
    <xf numFmtId="0" fontId="0" fillId="0" borderId="1" xfId="0" applyBorder="1" applyAlignment="1">
      <alignment horizontal="center" vertical="center" wrapText="1"/>
    </xf>
    <xf numFmtId="0" fontId="0" fillId="0" borderId="1" xfId="0" applyFill="1" applyBorder="1" applyAlignment="1">
      <alignment horizontal="center" vertical="center" wrapText="1"/>
    </xf>
    <xf numFmtId="0" fontId="1" fillId="0" borderId="1" xfId="0" applyFont="1" applyBorder="1" applyAlignment="1">
      <alignment horizontal="center" vertical="center"/>
    </xf>
    <xf numFmtId="0" fontId="1" fillId="0" borderId="0"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wrapText="1"/>
    </xf>
    <xf numFmtId="0" fontId="1" fillId="0" borderId="1" xfId="0" applyFont="1"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EG" sz="1400" b="0" i="0" u="none" strike="noStrike" baseline="0">
                <a:effectLst/>
              </a:rPr>
              <a:t>رسم بياني بين التقسيم الشهري بالنسبه للمحافظات</a:t>
            </a:r>
            <a:r>
              <a:rPr lang="ar-EG" sz="1400" b="0" i="0" u="none" strike="noStrike" baseline="0"/>
              <a:t> </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Sheet1!$C$4</c:f>
              <c:strCache>
                <c:ptCount val="1"/>
                <c:pt idx="0">
                  <c:v>يناير </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Sheet1!$B$5:$B$25</c:f>
              <c:strCache>
                <c:ptCount val="21"/>
                <c:pt idx="0">
                  <c:v>اسوان</c:v>
                </c:pt>
                <c:pt idx="1">
                  <c:v>اسيوط</c:v>
                </c:pt>
                <c:pt idx="2">
                  <c:v>الاسكندرية</c:v>
                </c:pt>
                <c:pt idx="3">
                  <c:v>الاسماعيلية</c:v>
                </c:pt>
                <c:pt idx="4">
                  <c:v>البحيرة</c:v>
                </c:pt>
                <c:pt idx="5">
                  <c:v>الجيزة</c:v>
                </c:pt>
                <c:pt idx="6">
                  <c:v>الدقهلية</c:v>
                </c:pt>
                <c:pt idx="7">
                  <c:v>الشرقية</c:v>
                </c:pt>
                <c:pt idx="8">
                  <c:v>الغربية</c:v>
                </c:pt>
                <c:pt idx="9">
                  <c:v>الفيوم</c:v>
                </c:pt>
                <c:pt idx="10">
                  <c:v>القاهرة</c:v>
                </c:pt>
                <c:pt idx="11">
                  <c:v>القليوبية</c:v>
                </c:pt>
                <c:pt idx="12">
                  <c:v>المنوفية</c:v>
                </c:pt>
                <c:pt idx="13">
                  <c:v>المنيا</c:v>
                </c:pt>
                <c:pt idx="14">
                  <c:v>بني سويف</c:v>
                </c:pt>
                <c:pt idx="15">
                  <c:v>بور سعيد</c:v>
                </c:pt>
                <c:pt idx="16">
                  <c:v>دمياط</c:v>
                </c:pt>
                <c:pt idx="17">
                  <c:v>سوهاج</c:v>
                </c:pt>
                <c:pt idx="18">
                  <c:v>شمال سيناء</c:v>
                </c:pt>
                <c:pt idx="19">
                  <c:v>قنا</c:v>
                </c:pt>
                <c:pt idx="20">
                  <c:v>كفر الشيخ</c:v>
                </c:pt>
              </c:strCache>
            </c:strRef>
          </c:cat>
          <c:val>
            <c:numRef>
              <c:f>Sheet1!$C$5:$C$25</c:f>
              <c:numCache>
                <c:formatCode>General</c:formatCode>
                <c:ptCount val="21"/>
                <c:pt idx="0">
                  <c:v>2</c:v>
                </c:pt>
                <c:pt idx="1">
                  <c:v>8</c:v>
                </c:pt>
                <c:pt idx="2">
                  <c:v>6</c:v>
                </c:pt>
                <c:pt idx="3">
                  <c:v>1</c:v>
                </c:pt>
                <c:pt idx="4">
                  <c:v>1</c:v>
                </c:pt>
                <c:pt idx="5">
                  <c:v>3</c:v>
                </c:pt>
                <c:pt idx="6">
                  <c:v>1</c:v>
                </c:pt>
                <c:pt idx="7">
                  <c:v>1</c:v>
                </c:pt>
                <c:pt idx="8">
                  <c:v>0</c:v>
                </c:pt>
                <c:pt idx="9">
                  <c:v>0</c:v>
                </c:pt>
                <c:pt idx="10">
                  <c:v>1</c:v>
                </c:pt>
                <c:pt idx="11">
                  <c:v>2</c:v>
                </c:pt>
                <c:pt idx="12">
                  <c:v>0</c:v>
                </c:pt>
                <c:pt idx="13">
                  <c:v>4</c:v>
                </c:pt>
                <c:pt idx="14">
                  <c:v>0</c:v>
                </c:pt>
                <c:pt idx="15">
                  <c:v>0</c:v>
                </c:pt>
                <c:pt idx="16">
                  <c:v>1</c:v>
                </c:pt>
                <c:pt idx="17">
                  <c:v>4</c:v>
                </c:pt>
                <c:pt idx="18">
                  <c:v>0</c:v>
                </c:pt>
                <c:pt idx="19">
                  <c:v>1</c:v>
                </c:pt>
                <c:pt idx="20">
                  <c:v>0</c:v>
                </c:pt>
              </c:numCache>
            </c:numRef>
          </c:val>
        </c:ser>
        <c:ser>
          <c:idx val="1"/>
          <c:order val="1"/>
          <c:tx>
            <c:strRef>
              <c:f>Sheet1!$D$4</c:f>
              <c:strCache>
                <c:ptCount val="1"/>
                <c:pt idx="0">
                  <c:v>فبراير </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Sheet1!$B$5:$B$25</c:f>
              <c:strCache>
                <c:ptCount val="21"/>
                <c:pt idx="0">
                  <c:v>اسوان</c:v>
                </c:pt>
                <c:pt idx="1">
                  <c:v>اسيوط</c:v>
                </c:pt>
                <c:pt idx="2">
                  <c:v>الاسكندرية</c:v>
                </c:pt>
                <c:pt idx="3">
                  <c:v>الاسماعيلية</c:v>
                </c:pt>
                <c:pt idx="4">
                  <c:v>البحيرة</c:v>
                </c:pt>
                <c:pt idx="5">
                  <c:v>الجيزة</c:v>
                </c:pt>
                <c:pt idx="6">
                  <c:v>الدقهلية</c:v>
                </c:pt>
                <c:pt idx="7">
                  <c:v>الشرقية</c:v>
                </c:pt>
                <c:pt idx="8">
                  <c:v>الغربية</c:v>
                </c:pt>
                <c:pt idx="9">
                  <c:v>الفيوم</c:v>
                </c:pt>
                <c:pt idx="10">
                  <c:v>القاهرة</c:v>
                </c:pt>
                <c:pt idx="11">
                  <c:v>القليوبية</c:v>
                </c:pt>
                <c:pt idx="12">
                  <c:v>المنوفية</c:v>
                </c:pt>
                <c:pt idx="13">
                  <c:v>المنيا</c:v>
                </c:pt>
                <c:pt idx="14">
                  <c:v>بني سويف</c:v>
                </c:pt>
                <c:pt idx="15">
                  <c:v>بور سعيد</c:v>
                </c:pt>
                <c:pt idx="16">
                  <c:v>دمياط</c:v>
                </c:pt>
                <c:pt idx="17">
                  <c:v>سوهاج</c:v>
                </c:pt>
                <c:pt idx="18">
                  <c:v>شمال سيناء</c:v>
                </c:pt>
                <c:pt idx="19">
                  <c:v>قنا</c:v>
                </c:pt>
                <c:pt idx="20">
                  <c:v>كفر الشيخ</c:v>
                </c:pt>
              </c:strCache>
            </c:strRef>
          </c:cat>
          <c:val>
            <c:numRef>
              <c:f>Sheet1!$D$5:$D$25</c:f>
              <c:numCache>
                <c:formatCode>General</c:formatCode>
                <c:ptCount val="21"/>
                <c:pt idx="0">
                  <c:v>0</c:v>
                </c:pt>
                <c:pt idx="1">
                  <c:v>2</c:v>
                </c:pt>
                <c:pt idx="2">
                  <c:v>2</c:v>
                </c:pt>
                <c:pt idx="3">
                  <c:v>0</c:v>
                </c:pt>
                <c:pt idx="4">
                  <c:v>0</c:v>
                </c:pt>
                <c:pt idx="5">
                  <c:v>3</c:v>
                </c:pt>
                <c:pt idx="6">
                  <c:v>0</c:v>
                </c:pt>
                <c:pt idx="7">
                  <c:v>0</c:v>
                </c:pt>
                <c:pt idx="8">
                  <c:v>5</c:v>
                </c:pt>
                <c:pt idx="9">
                  <c:v>0</c:v>
                </c:pt>
                <c:pt idx="10">
                  <c:v>3</c:v>
                </c:pt>
                <c:pt idx="11">
                  <c:v>1</c:v>
                </c:pt>
                <c:pt idx="12">
                  <c:v>1</c:v>
                </c:pt>
                <c:pt idx="13">
                  <c:v>1</c:v>
                </c:pt>
                <c:pt idx="14">
                  <c:v>0</c:v>
                </c:pt>
                <c:pt idx="15">
                  <c:v>0</c:v>
                </c:pt>
                <c:pt idx="16">
                  <c:v>0</c:v>
                </c:pt>
                <c:pt idx="17">
                  <c:v>1</c:v>
                </c:pt>
                <c:pt idx="18">
                  <c:v>0</c:v>
                </c:pt>
                <c:pt idx="19">
                  <c:v>1</c:v>
                </c:pt>
                <c:pt idx="20">
                  <c:v>0</c:v>
                </c:pt>
              </c:numCache>
            </c:numRef>
          </c:val>
        </c:ser>
        <c:ser>
          <c:idx val="2"/>
          <c:order val="2"/>
          <c:tx>
            <c:strRef>
              <c:f>Sheet1!$E$4</c:f>
              <c:strCache>
                <c:ptCount val="1"/>
                <c:pt idx="0">
                  <c:v>مارس</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Sheet1!$B$5:$B$25</c:f>
              <c:strCache>
                <c:ptCount val="21"/>
                <c:pt idx="0">
                  <c:v>اسوان</c:v>
                </c:pt>
                <c:pt idx="1">
                  <c:v>اسيوط</c:v>
                </c:pt>
                <c:pt idx="2">
                  <c:v>الاسكندرية</c:v>
                </c:pt>
                <c:pt idx="3">
                  <c:v>الاسماعيلية</c:v>
                </c:pt>
                <c:pt idx="4">
                  <c:v>البحيرة</c:v>
                </c:pt>
                <c:pt idx="5">
                  <c:v>الجيزة</c:v>
                </c:pt>
                <c:pt idx="6">
                  <c:v>الدقهلية</c:v>
                </c:pt>
                <c:pt idx="7">
                  <c:v>الشرقية</c:v>
                </c:pt>
                <c:pt idx="8">
                  <c:v>الغربية</c:v>
                </c:pt>
                <c:pt idx="9">
                  <c:v>الفيوم</c:v>
                </c:pt>
                <c:pt idx="10">
                  <c:v>القاهرة</c:v>
                </c:pt>
                <c:pt idx="11">
                  <c:v>القليوبية</c:v>
                </c:pt>
                <c:pt idx="12">
                  <c:v>المنوفية</c:v>
                </c:pt>
                <c:pt idx="13">
                  <c:v>المنيا</c:v>
                </c:pt>
                <c:pt idx="14">
                  <c:v>بني سويف</c:v>
                </c:pt>
                <c:pt idx="15">
                  <c:v>بور سعيد</c:v>
                </c:pt>
                <c:pt idx="16">
                  <c:v>دمياط</c:v>
                </c:pt>
                <c:pt idx="17">
                  <c:v>سوهاج</c:v>
                </c:pt>
                <c:pt idx="18">
                  <c:v>شمال سيناء</c:v>
                </c:pt>
                <c:pt idx="19">
                  <c:v>قنا</c:v>
                </c:pt>
                <c:pt idx="20">
                  <c:v>كفر الشيخ</c:v>
                </c:pt>
              </c:strCache>
            </c:strRef>
          </c:cat>
          <c:val>
            <c:numRef>
              <c:f>Sheet1!$E$5:$E$25</c:f>
              <c:numCache>
                <c:formatCode>General</c:formatCode>
                <c:ptCount val="21"/>
                <c:pt idx="0">
                  <c:v>0</c:v>
                </c:pt>
                <c:pt idx="1">
                  <c:v>3</c:v>
                </c:pt>
                <c:pt idx="2">
                  <c:v>2</c:v>
                </c:pt>
                <c:pt idx="3">
                  <c:v>1</c:v>
                </c:pt>
                <c:pt idx="4">
                  <c:v>0</c:v>
                </c:pt>
                <c:pt idx="5">
                  <c:v>1</c:v>
                </c:pt>
                <c:pt idx="6">
                  <c:v>3</c:v>
                </c:pt>
                <c:pt idx="7">
                  <c:v>0</c:v>
                </c:pt>
                <c:pt idx="8">
                  <c:v>0</c:v>
                </c:pt>
                <c:pt idx="9">
                  <c:v>0</c:v>
                </c:pt>
                <c:pt idx="10">
                  <c:v>11</c:v>
                </c:pt>
                <c:pt idx="11">
                  <c:v>0</c:v>
                </c:pt>
                <c:pt idx="12">
                  <c:v>0</c:v>
                </c:pt>
                <c:pt idx="13">
                  <c:v>0</c:v>
                </c:pt>
                <c:pt idx="14">
                  <c:v>0</c:v>
                </c:pt>
                <c:pt idx="15">
                  <c:v>0</c:v>
                </c:pt>
                <c:pt idx="16">
                  <c:v>0</c:v>
                </c:pt>
                <c:pt idx="17">
                  <c:v>3</c:v>
                </c:pt>
                <c:pt idx="18">
                  <c:v>0</c:v>
                </c:pt>
                <c:pt idx="19">
                  <c:v>2</c:v>
                </c:pt>
                <c:pt idx="20">
                  <c:v>0</c:v>
                </c:pt>
              </c:numCache>
            </c:numRef>
          </c:val>
        </c:ser>
        <c:ser>
          <c:idx val="3"/>
          <c:order val="3"/>
          <c:tx>
            <c:strRef>
              <c:f>Sheet1!$F$4</c:f>
              <c:strCache>
                <c:ptCount val="1"/>
                <c:pt idx="0">
                  <c:v>أبريل</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Sheet1!$B$5:$B$25</c:f>
              <c:strCache>
                <c:ptCount val="21"/>
                <c:pt idx="0">
                  <c:v>اسوان</c:v>
                </c:pt>
                <c:pt idx="1">
                  <c:v>اسيوط</c:v>
                </c:pt>
                <c:pt idx="2">
                  <c:v>الاسكندرية</c:v>
                </c:pt>
                <c:pt idx="3">
                  <c:v>الاسماعيلية</c:v>
                </c:pt>
                <c:pt idx="4">
                  <c:v>البحيرة</c:v>
                </c:pt>
                <c:pt idx="5">
                  <c:v>الجيزة</c:v>
                </c:pt>
                <c:pt idx="6">
                  <c:v>الدقهلية</c:v>
                </c:pt>
                <c:pt idx="7">
                  <c:v>الشرقية</c:v>
                </c:pt>
                <c:pt idx="8">
                  <c:v>الغربية</c:v>
                </c:pt>
                <c:pt idx="9">
                  <c:v>الفيوم</c:v>
                </c:pt>
                <c:pt idx="10">
                  <c:v>القاهرة</c:v>
                </c:pt>
                <c:pt idx="11">
                  <c:v>القليوبية</c:v>
                </c:pt>
                <c:pt idx="12">
                  <c:v>المنوفية</c:v>
                </c:pt>
                <c:pt idx="13">
                  <c:v>المنيا</c:v>
                </c:pt>
                <c:pt idx="14">
                  <c:v>بني سويف</c:v>
                </c:pt>
                <c:pt idx="15">
                  <c:v>بور سعيد</c:v>
                </c:pt>
                <c:pt idx="16">
                  <c:v>دمياط</c:v>
                </c:pt>
                <c:pt idx="17">
                  <c:v>سوهاج</c:v>
                </c:pt>
                <c:pt idx="18">
                  <c:v>شمال سيناء</c:v>
                </c:pt>
                <c:pt idx="19">
                  <c:v>قنا</c:v>
                </c:pt>
                <c:pt idx="20">
                  <c:v>كفر الشيخ</c:v>
                </c:pt>
              </c:strCache>
            </c:strRef>
          </c:cat>
          <c:val>
            <c:numRef>
              <c:f>Sheet1!$F$5:$F$25</c:f>
              <c:numCache>
                <c:formatCode>General</c:formatCode>
                <c:ptCount val="21"/>
                <c:pt idx="0">
                  <c:v>0</c:v>
                </c:pt>
                <c:pt idx="1">
                  <c:v>5</c:v>
                </c:pt>
                <c:pt idx="2">
                  <c:v>7</c:v>
                </c:pt>
                <c:pt idx="3">
                  <c:v>0</c:v>
                </c:pt>
                <c:pt idx="4">
                  <c:v>0</c:v>
                </c:pt>
                <c:pt idx="5">
                  <c:v>2</c:v>
                </c:pt>
                <c:pt idx="6">
                  <c:v>1</c:v>
                </c:pt>
                <c:pt idx="7">
                  <c:v>1</c:v>
                </c:pt>
                <c:pt idx="8">
                  <c:v>0</c:v>
                </c:pt>
                <c:pt idx="9">
                  <c:v>1</c:v>
                </c:pt>
                <c:pt idx="10">
                  <c:v>4</c:v>
                </c:pt>
                <c:pt idx="11">
                  <c:v>1</c:v>
                </c:pt>
                <c:pt idx="12">
                  <c:v>1</c:v>
                </c:pt>
                <c:pt idx="13">
                  <c:v>0</c:v>
                </c:pt>
                <c:pt idx="14">
                  <c:v>1</c:v>
                </c:pt>
                <c:pt idx="15">
                  <c:v>1</c:v>
                </c:pt>
                <c:pt idx="16">
                  <c:v>0</c:v>
                </c:pt>
                <c:pt idx="17">
                  <c:v>4</c:v>
                </c:pt>
                <c:pt idx="18">
                  <c:v>0</c:v>
                </c:pt>
                <c:pt idx="19">
                  <c:v>3</c:v>
                </c:pt>
                <c:pt idx="20">
                  <c:v>0</c:v>
                </c:pt>
              </c:numCache>
            </c:numRef>
          </c:val>
        </c:ser>
        <c:ser>
          <c:idx val="4"/>
          <c:order val="4"/>
          <c:tx>
            <c:strRef>
              <c:f>Sheet1!$G$4</c:f>
              <c:strCache>
                <c:ptCount val="1"/>
                <c:pt idx="0">
                  <c:v>مايو</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Sheet1!$B$5:$B$25</c:f>
              <c:strCache>
                <c:ptCount val="21"/>
                <c:pt idx="0">
                  <c:v>اسوان</c:v>
                </c:pt>
                <c:pt idx="1">
                  <c:v>اسيوط</c:v>
                </c:pt>
                <c:pt idx="2">
                  <c:v>الاسكندرية</c:v>
                </c:pt>
                <c:pt idx="3">
                  <c:v>الاسماعيلية</c:v>
                </c:pt>
                <c:pt idx="4">
                  <c:v>البحيرة</c:v>
                </c:pt>
                <c:pt idx="5">
                  <c:v>الجيزة</c:v>
                </c:pt>
                <c:pt idx="6">
                  <c:v>الدقهلية</c:v>
                </c:pt>
                <c:pt idx="7">
                  <c:v>الشرقية</c:v>
                </c:pt>
                <c:pt idx="8">
                  <c:v>الغربية</c:v>
                </c:pt>
                <c:pt idx="9">
                  <c:v>الفيوم</c:v>
                </c:pt>
                <c:pt idx="10">
                  <c:v>القاهرة</c:v>
                </c:pt>
                <c:pt idx="11">
                  <c:v>القليوبية</c:v>
                </c:pt>
                <c:pt idx="12">
                  <c:v>المنوفية</c:v>
                </c:pt>
                <c:pt idx="13">
                  <c:v>المنيا</c:v>
                </c:pt>
                <c:pt idx="14">
                  <c:v>بني سويف</c:v>
                </c:pt>
                <c:pt idx="15">
                  <c:v>بور سعيد</c:v>
                </c:pt>
                <c:pt idx="16">
                  <c:v>دمياط</c:v>
                </c:pt>
                <c:pt idx="17">
                  <c:v>سوهاج</c:v>
                </c:pt>
                <c:pt idx="18">
                  <c:v>شمال سيناء</c:v>
                </c:pt>
                <c:pt idx="19">
                  <c:v>قنا</c:v>
                </c:pt>
                <c:pt idx="20">
                  <c:v>كفر الشيخ</c:v>
                </c:pt>
              </c:strCache>
            </c:strRef>
          </c:cat>
          <c:val>
            <c:numRef>
              <c:f>Sheet1!$G$5:$G$25</c:f>
              <c:numCache>
                <c:formatCode>General</c:formatCode>
                <c:ptCount val="21"/>
                <c:pt idx="0">
                  <c:v>1</c:v>
                </c:pt>
                <c:pt idx="1">
                  <c:v>0</c:v>
                </c:pt>
                <c:pt idx="2">
                  <c:v>4</c:v>
                </c:pt>
                <c:pt idx="3">
                  <c:v>0</c:v>
                </c:pt>
                <c:pt idx="4">
                  <c:v>0</c:v>
                </c:pt>
                <c:pt idx="5">
                  <c:v>1</c:v>
                </c:pt>
                <c:pt idx="6">
                  <c:v>2</c:v>
                </c:pt>
                <c:pt idx="7">
                  <c:v>0</c:v>
                </c:pt>
                <c:pt idx="8">
                  <c:v>1</c:v>
                </c:pt>
                <c:pt idx="9">
                  <c:v>0</c:v>
                </c:pt>
                <c:pt idx="10">
                  <c:v>1</c:v>
                </c:pt>
                <c:pt idx="11">
                  <c:v>2</c:v>
                </c:pt>
                <c:pt idx="12">
                  <c:v>0</c:v>
                </c:pt>
                <c:pt idx="13">
                  <c:v>3</c:v>
                </c:pt>
                <c:pt idx="14">
                  <c:v>1</c:v>
                </c:pt>
                <c:pt idx="15">
                  <c:v>0</c:v>
                </c:pt>
                <c:pt idx="16">
                  <c:v>0</c:v>
                </c:pt>
                <c:pt idx="17">
                  <c:v>3</c:v>
                </c:pt>
                <c:pt idx="18">
                  <c:v>0</c:v>
                </c:pt>
                <c:pt idx="19">
                  <c:v>3</c:v>
                </c:pt>
                <c:pt idx="20">
                  <c:v>0</c:v>
                </c:pt>
              </c:numCache>
            </c:numRef>
          </c:val>
        </c:ser>
        <c:ser>
          <c:idx val="5"/>
          <c:order val="5"/>
          <c:tx>
            <c:strRef>
              <c:f>Sheet1!$H$4</c:f>
              <c:strCache>
                <c:ptCount val="1"/>
                <c:pt idx="0">
                  <c:v>يونيو</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Sheet1!$B$5:$B$25</c:f>
              <c:strCache>
                <c:ptCount val="21"/>
                <c:pt idx="0">
                  <c:v>اسوان</c:v>
                </c:pt>
                <c:pt idx="1">
                  <c:v>اسيوط</c:v>
                </c:pt>
                <c:pt idx="2">
                  <c:v>الاسكندرية</c:v>
                </c:pt>
                <c:pt idx="3">
                  <c:v>الاسماعيلية</c:v>
                </c:pt>
                <c:pt idx="4">
                  <c:v>البحيرة</c:v>
                </c:pt>
                <c:pt idx="5">
                  <c:v>الجيزة</c:v>
                </c:pt>
                <c:pt idx="6">
                  <c:v>الدقهلية</c:v>
                </c:pt>
                <c:pt idx="7">
                  <c:v>الشرقية</c:v>
                </c:pt>
                <c:pt idx="8">
                  <c:v>الغربية</c:v>
                </c:pt>
                <c:pt idx="9">
                  <c:v>الفيوم</c:v>
                </c:pt>
                <c:pt idx="10">
                  <c:v>القاهرة</c:v>
                </c:pt>
                <c:pt idx="11">
                  <c:v>القليوبية</c:v>
                </c:pt>
                <c:pt idx="12">
                  <c:v>المنوفية</c:v>
                </c:pt>
                <c:pt idx="13">
                  <c:v>المنيا</c:v>
                </c:pt>
                <c:pt idx="14">
                  <c:v>بني سويف</c:v>
                </c:pt>
                <c:pt idx="15">
                  <c:v>بور سعيد</c:v>
                </c:pt>
                <c:pt idx="16">
                  <c:v>دمياط</c:v>
                </c:pt>
                <c:pt idx="17">
                  <c:v>سوهاج</c:v>
                </c:pt>
                <c:pt idx="18">
                  <c:v>شمال سيناء</c:v>
                </c:pt>
                <c:pt idx="19">
                  <c:v>قنا</c:v>
                </c:pt>
                <c:pt idx="20">
                  <c:v>كفر الشيخ</c:v>
                </c:pt>
              </c:strCache>
            </c:strRef>
          </c:cat>
          <c:val>
            <c:numRef>
              <c:f>Sheet1!$H$5:$H$25</c:f>
              <c:numCache>
                <c:formatCode>General</c:formatCode>
                <c:ptCount val="21"/>
                <c:pt idx="0">
                  <c:v>2</c:v>
                </c:pt>
                <c:pt idx="1">
                  <c:v>0</c:v>
                </c:pt>
                <c:pt idx="2">
                  <c:v>5</c:v>
                </c:pt>
                <c:pt idx="3">
                  <c:v>0</c:v>
                </c:pt>
                <c:pt idx="4">
                  <c:v>1</c:v>
                </c:pt>
                <c:pt idx="5">
                  <c:v>2</c:v>
                </c:pt>
                <c:pt idx="6">
                  <c:v>1</c:v>
                </c:pt>
                <c:pt idx="7">
                  <c:v>0</c:v>
                </c:pt>
                <c:pt idx="8">
                  <c:v>0</c:v>
                </c:pt>
                <c:pt idx="9">
                  <c:v>0</c:v>
                </c:pt>
                <c:pt idx="10">
                  <c:v>10</c:v>
                </c:pt>
                <c:pt idx="11">
                  <c:v>1</c:v>
                </c:pt>
                <c:pt idx="12">
                  <c:v>0</c:v>
                </c:pt>
                <c:pt idx="13">
                  <c:v>2</c:v>
                </c:pt>
                <c:pt idx="14">
                  <c:v>1</c:v>
                </c:pt>
                <c:pt idx="15">
                  <c:v>0</c:v>
                </c:pt>
                <c:pt idx="16">
                  <c:v>2</c:v>
                </c:pt>
                <c:pt idx="17">
                  <c:v>2</c:v>
                </c:pt>
                <c:pt idx="18">
                  <c:v>1</c:v>
                </c:pt>
                <c:pt idx="19">
                  <c:v>3</c:v>
                </c:pt>
                <c:pt idx="20">
                  <c:v>1</c:v>
                </c:pt>
              </c:numCache>
            </c:numRef>
          </c:val>
        </c:ser>
        <c:dLbls>
          <c:dLblPos val="outEnd"/>
          <c:showLegendKey val="0"/>
          <c:showVal val="1"/>
          <c:showCatName val="0"/>
          <c:showSerName val="0"/>
          <c:showPercent val="0"/>
          <c:showBubbleSize val="0"/>
        </c:dLbls>
        <c:gapWidth val="219"/>
        <c:overlap val="-27"/>
        <c:axId val="1377357248"/>
        <c:axId val="1377357792"/>
      </c:barChart>
      <c:catAx>
        <c:axId val="13773572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7357792"/>
        <c:crosses val="autoZero"/>
        <c:auto val="1"/>
        <c:lblAlgn val="ctr"/>
        <c:lblOffset val="100"/>
        <c:noMultiLvlLbl val="0"/>
      </c:catAx>
      <c:valAx>
        <c:axId val="13773577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735724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EG" sz="1400" b="0" i="0" u="none" strike="noStrike" baseline="0">
                <a:effectLst/>
              </a:rPr>
              <a:t>رسم بياني بين سبب الانهيار بالنسبه لطريقة البناء</a:t>
            </a:r>
            <a:r>
              <a:rPr lang="ar-EG" sz="1400" b="0" i="0" u="none" strike="noStrike" baseline="0"/>
              <a:t> </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Sheet1!$C$176</c:f>
              <c:strCache>
                <c:ptCount val="1"/>
                <c:pt idx="0">
                  <c:v>حديث</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Sheet1!$B$177:$B$183</c:f>
              <c:strCache>
                <c:ptCount val="7"/>
                <c:pt idx="0">
                  <c:v>اعمال انشائية</c:v>
                </c:pt>
                <c:pt idx="1">
                  <c:v>التنقيب عن الآثار</c:v>
                </c:pt>
                <c:pt idx="2">
                  <c:v>انهيار عقار مجاور له</c:v>
                </c:pt>
                <c:pt idx="3">
                  <c:v>حريق</c:v>
                </c:pt>
                <c:pt idx="4">
                  <c:v>عقار مخالف</c:v>
                </c:pt>
                <c:pt idx="5">
                  <c:v>عوامل مناخية</c:v>
                </c:pt>
                <c:pt idx="6">
                  <c:v>قدم العقار وتهالكه</c:v>
                </c:pt>
              </c:strCache>
            </c:strRef>
          </c:cat>
          <c:val>
            <c:numRef>
              <c:f>Sheet1!$C$177:$C$183</c:f>
              <c:numCache>
                <c:formatCode>General</c:formatCode>
                <c:ptCount val="7"/>
                <c:pt idx="0">
                  <c:v>3</c:v>
                </c:pt>
                <c:pt idx="1">
                  <c:v>0</c:v>
                </c:pt>
                <c:pt idx="2">
                  <c:v>0</c:v>
                </c:pt>
                <c:pt idx="3">
                  <c:v>0</c:v>
                </c:pt>
                <c:pt idx="4">
                  <c:v>0</c:v>
                </c:pt>
                <c:pt idx="5">
                  <c:v>0</c:v>
                </c:pt>
                <c:pt idx="6">
                  <c:v>0</c:v>
                </c:pt>
              </c:numCache>
            </c:numRef>
          </c:val>
        </c:ser>
        <c:ser>
          <c:idx val="1"/>
          <c:order val="1"/>
          <c:tx>
            <c:strRef>
              <c:f>Sheet1!$D$176</c:f>
              <c:strCache>
                <c:ptCount val="1"/>
                <c:pt idx="0">
                  <c:v>قديم</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Sheet1!$B$177:$B$183</c:f>
              <c:strCache>
                <c:ptCount val="7"/>
                <c:pt idx="0">
                  <c:v>اعمال انشائية</c:v>
                </c:pt>
                <c:pt idx="1">
                  <c:v>التنقيب عن الآثار</c:v>
                </c:pt>
                <c:pt idx="2">
                  <c:v>انهيار عقار مجاور له</c:v>
                </c:pt>
                <c:pt idx="3">
                  <c:v>حريق</c:v>
                </c:pt>
                <c:pt idx="4">
                  <c:v>عقار مخالف</c:v>
                </c:pt>
                <c:pt idx="5">
                  <c:v>عوامل مناخية</c:v>
                </c:pt>
                <c:pt idx="6">
                  <c:v>قدم العقار وتهالكه</c:v>
                </c:pt>
              </c:strCache>
            </c:strRef>
          </c:cat>
          <c:val>
            <c:numRef>
              <c:f>Sheet1!$D$177:$D$183</c:f>
              <c:numCache>
                <c:formatCode>General</c:formatCode>
                <c:ptCount val="7"/>
                <c:pt idx="0">
                  <c:v>4</c:v>
                </c:pt>
                <c:pt idx="1">
                  <c:v>1</c:v>
                </c:pt>
                <c:pt idx="2">
                  <c:v>4</c:v>
                </c:pt>
                <c:pt idx="3">
                  <c:v>11</c:v>
                </c:pt>
                <c:pt idx="4">
                  <c:v>0</c:v>
                </c:pt>
                <c:pt idx="5">
                  <c:v>4</c:v>
                </c:pt>
                <c:pt idx="6">
                  <c:v>140</c:v>
                </c:pt>
              </c:numCache>
            </c:numRef>
          </c:val>
        </c:ser>
        <c:ser>
          <c:idx val="2"/>
          <c:order val="2"/>
          <c:tx>
            <c:strRef>
              <c:f>Sheet1!$E$176</c:f>
              <c:strCache>
                <c:ptCount val="1"/>
                <c:pt idx="0">
                  <c:v>تحت الإنشاء</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Sheet1!$B$177:$B$183</c:f>
              <c:strCache>
                <c:ptCount val="7"/>
                <c:pt idx="0">
                  <c:v>اعمال انشائية</c:v>
                </c:pt>
                <c:pt idx="1">
                  <c:v>التنقيب عن الآثار</c:v>
                </c:pt>
                <c:pt idx="2">
                  <c:v>انهيار عقار مجاور له</c:v>
                </c:pt>
                <c:pt idx="3">
                  <c:v>حريق</c:v>
                </c:pt>
                <c:pt idx="4">
                  <c:v>عقار مخالف</c:v>
                </c:pt>
                <c:pt idx="5">
                  <c:v>عوامل مناخية</c:v>
                </c:pt>
                <c:pt idx="6">
                  <c:v>قدم العقار وتهالكه</c:v>
                </c:pt>
              </c:strCache>
            </c:strRef>
          </c:cat>
          <c:val>
            <c:numRef>
              <c:f>Sheet1!$E$177:$E$183</c:f>
              <c:numCache>
                <c:formatCode>General</c:formatCode>
                <c:ptCount val="7"/>
                <c:pt idx="0">
                  <c:v>2</c:v>
                </c:pt>
                <c:pt idx="1">
                  <c:v>0</c:v>
                </c:pt>
                <c:pt idx="2">
                  <c:v>0</c:v>
                </c:pt>
                <c:pt idx="3">
                  <c:v>0</c:v>
                </c:pt>
                <c:pt idx="4">
                  <c:v>1</c:v>
                </c:pt>
                <c:pt idx="5">
                  <c:v>0</c:v>
                </c:pt>
                <c:pt idx="6">
                  <c:v>0</c:v>
                </c:pt>
              </c:numCache>
            </c:numRef>
          </c:val>
        </c:ser>
        <c:dLbls>
          <c:dLblPos val="outEnd"/>
          <c:showLegendKey val="0"/>
          <c:showVal val="1"/>
          <c:showCatName val="0"/>
          <c:showSerName val="0"/>
          <c:showPercent val="0"/>
          <c:showBubbleSize val="0"/>
        </c:dLbls>
        <c:gapWidth val="219"/>
        <c:overlap val="-27"/>
        <c:axId val="1378455952"/>
        <c:axId val="1378462480"/>
      </c:barChart>
      <c:catAx>
        <c:axId val="1378455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8462480"/>
        <c:crosses val="autoZero"/>
        <c:auto val="1"/>
        <c:lblAlgn val="ctr"/>
        <c:lblOffset val="100"/>
        <c:noMultiLvlLbl val="0"/>
      </c:catAx>
      <c:valAx>
        <c:axId val="13784624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845595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EG" sz="1400" b="0" i="0" u="none" strike="noStrike" baseline="0">
                <a:effectLst/>
              </a:rPr>
              <a:t>رسم بياني بين سبب الانهيار بالنسبه لوضع القرار السابق</a:t>
            </a:r>
            <a:r>
              <a:rPr lang="ar-EG" sz="1400" b="0" i="0" u="none" strike="noStrike" baseline="0"/>
              <a:t> </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Sheet1!$C$189</c:f>
              <c:strCache>
                <c:ptCount val="1"/>
                <c:pt idx="0">
                  <c:v>قيد التنفيذ</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Sheet1!$B$190:$B$196</c:f>
              <c:strCache>
                <c:ptCount val="7"/>
                <c:pt idx="0">
                  <c:v>اعمال انشائية</c:v>
                </c:pt>
                <c:pt idx="1">
                  <c:v>التنقيب عن الآثار</c:v>
                </c:pt>
                <c:pt idx="2">
                  <c:v>انهيار عقار مجاور له</c:v>
                </c:pt>
                <c:pt idx="3">
                  <c:v>حريق</c:v>
                </c:pt>
                <c:pt idx="4">
                  <c:v>عقار مخالف</c:v>
                </c:pt>
                <c:pt idx="5">
                  <c:v>عوامل مناخية</c:v>
                </c:pt>
                <c:pt idx="6">
                  <c:v>قدم العقار وتهالكه</c:v>
                </c:pt>
              </c:strCache>
            </c:strRef>
          </c:cat>
          <c:val>
            <c:numRef>
              <c:f>Sheet1!$C$190:$C$196</c:f>
              <c:numCache>
                <c:formatCode>General</c:formatCode>
                <c:ptCount val="7"/>
                <c:pt idx="0">
                  <c:v>1</c:v>
                </c:pt>
                <c:pt idx="1">
                  <c:v>0</c:v>
                </c:pt>
                <c:pt idx="2">
                  <c:v>0</c:v>
                </c:pt>
                <c:pt idx="3">
                  <c:v>0</c:v>
                </c:pt>
                <c:pt idx="4">
                  <c:v>0</c:v>
                </c:pt>
                <c:pt idx="5">
                  <c:v>0</c:v>
                </c:pt>
                <c:pt idx="6">
                  <c:v>1</c:v>
                </c:pt>
              </c:numCache>
            </c:numRef>
          </c:val>
        </c:ser>
        <c:ser>
          <c:idx val="1"/>
          <c:order val="1"/>
          <c:tx>
            <c:strRef>
              <c:f>Sheet1!$D$189</c:f>
              <c:strCache>
                <c:ptCount val="1"/>
                <c:pt idx="0">
                  <c:v>لم ينفذ</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Sheet1!$B$190:$B$196</c:f>
              <c:strCache>
                <c:ptCount val="7"/>
                <c:pt idx="0">
                  <c:v>اعمال انشائية</c:v>
                </c:pt>
                <c:pt idx="1">
                  <c:v>التنقيب عن الآثار</c:v>
                </c:pt>
                <c:pt idx="2">
                  <c:v>انهيار عقار مجاور له</c:v>
                </c:pt>
                <c:pt idx="3">
                  <c:v>حريق</c:v>
                </c:pt>
                <c:pt idx="4">
                  <c:v>عقار مخالف</c:v>
                </c:pt>
                <c:pt idx="5">
                  <c:v>عوامل مناخية</c:v>
                </c:pt>
                <c:pt idx="6">
                  <c:v>قدم العقار وتهالكه</c:v>
                </c:pt>
              </c:strCache>
            </c:strRef>
          </c:cat>
          <c:val>
            <c:numRef>
              <c:f>Sheet1!$D$190:$D$196</c:f>
              <c:numCache>
                <c:formatCode>General</c:formatCode>
                <c:ptCount val="7"/>
                <c:pt idx="0">
                  <c:v>0</c:v>
                </c:pt>
                <c:pt idx="1">
                  <c:v>0</c:v>
                </c:pt>
                <c:pt idx="2">
                  <c:v>0</c:v>
                </c:pt>
                <c:pt idx="3">
                  <c:v>0</c:v>
                </c:pt>
                <c:pt idx="4">
                  <c:v>0</c:v>
                </c:pt>
                <c:pt idx="5">
                  <c:v>0</c:v>
                </c:pt>
                <c:pt idx="6">
                  <c:v>21</c:v>
                </c:pt>
              </c:numCache>
            </c:numRef>
          </c:val>
        </c:ser>
        <c:ser>
          <c:idx val="2"/>
          <c:order val="2"/>
          <c:tx>
            <c:strRef>
              <c:f>Sheet1!$E$189</c:f>
              <c:strCache>
                <c:ptCount val="1"/>
                <c:pt idx="0">
                  <c:v>غير محدد</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Sheet1!$B$190:$B$196</c:f>
              <c:strCache>
                <c:ptCount val="7"/>
                <c:pt idx="0">
                  <c:v>اعمال انشائية</c:v>
                </c:pt>
                <c:pt idx="1">
                  <c:v>التنقيب عن الآثار</c:v>
                </c:pt>
                <c:pt idx="2">
                  <c:v>انهيار عقار مجاور له</c:v>
                </c:pt>
                <c:pt idx="3">
                  <c:v>حريق</c:v>
                </c:pt>
                <c:pt idx="4">
                  <c:v>عقار مخالف</c:v>
                </c:pt>
                <c:pt idx="5">
                  <c:v>عوامل مناخية</c:v>
                </c:pt>
                <c:pt idx="6">
                  <c:v>قدم العقار وتهالكه</c:v>
                </c:pt>
              </c:strCache>
            </c:strRef>
          </c:cat>
          <c:val>
            <c:numRef>
              <c:f>Sheet1!$E$190:$E$196</c:f>
              <c:numCache>
                <c:formatCode>General</c:formatCode>
                <c:ptCount val="7"/>
                <c:pt idx="0">
                  <c:v>8</c:v>
                </c:pt>
                <c:pt idx="1">
                  <c:v>1</c:v>
                </c:pt>
                <c:pt idx="2">
                  <c:v>4</c:v>
                </c:pt>
                <c:pt idx="3">
                  <c:v>11</c:v>
                </c:pt>
                <c:pt idx="4">
                  <c:v>1</c:v>
                </c:pt>
                <c:pt idx="5">
                  <c:v>4</c:v>
                </c:pt>
                <c:pt idx="6">
                  <c:v>118</c:v>
                </c:pt>
              </c:numCache>
            </c:numRef>
          </c:val>
        </c:ser>
        <c:dLbls>
          <c:dLblPos val="outEnd"/>
          <c:showLegendKey val="0"/>
          <c:showVal val="1"/>
          <c:showCatName val="0"/>
          <c:showSerName val="0"/>
          <c:showPercent val="0"/>
          <c:showBubbleSize val="0"/>
        </c:dLbls>
        <c:gapWidth val="219"/>
        <c:overlap val="-27"/>
        <c:axId val="1378459760"/>
        <c:axId val="1378460304"/>
      </c:barChart>
      <c:catAx>
        <c:axId val="1378459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8460304"/>
        <c:crosses val="autoZero"/>
        <c:auto val="1"/>
        <c:lblAlgn val="ctr"/>
        <c:lblOffset val="100"/>
        <c:noMultiLvlLbl val="0"/>
      </c:catAx>
      <c:valAx>
        <c:axId val="13784603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84597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EG" sz="1400" b="0" i="0" u="none" strike="noStrike" baseline="0">
                <a:effectLst/>
              </a:rPr>
              <a:t>رسم بياني بين سبب الانهيار بالنسبه لنوع القرار السابق</a:t>
            </a:r>
            <a:r>
              <a:rPr lang="ar-EG" sz="1400" b="0" i="0" u="none" strike="noStrike" baseline="0"/>
              <a:t> </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Sheet1!$C$202</c:f>
              <c:strCache>
                <c:ptCount val="1"/>
                <c:pt idx="0">
                  <c:v>ازالة</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Sheet1!$B$203:$B$209</c:f>
              <c:strCache>
                <c:ptCount val="7"/>
                <c:pt idx="0">
                  <c:v>اعمال انشائية</c:v>
                </c:pt>
                <c:pt idx="1">
                  <c:v>التنقيب عن الآثار</c:v>
                </c:pt>
                <c:pt idx="2">
                  <c:v>انهيار عقار مجاور له</c:v>
                </c:pt>
                <c:pt idx="3">
                  <c:v>حريق</c:v>
                </c:pt>
                <c:pt idx="4">
                  <c:v>عقار مخالف</c:v>
                </c:pt>
                <c:pt idx="5">
                  <c:v>عوامل مناخية</c:v>
                </c:pt>
                <c:pt idx="6">
                  <c:v>قدم العقار وتهالكه</c:v>
                </c:pt>
              </c:strCache>
            </c:strRef>
          </c:cat>
          <c:val>
            <c:numRef>
              <c:f>Sheet1!$C$203:$C$209</c:f>
              <c:numCache>
                <c:formatCode>General</c:formatCode>
                <c:ptCount val="7"/>
                <c:pt idx="0">
                  <c:v>0</c:v>
                </c:pt>
                <c:pt idx="1">
                  <c:v>0</c:v>
                </c:pt>
                <c:pt idx="2">
                  <c:v>0</c:v>
                </c:pt>
                <c:pt idx="3">
                  <c:v>0</c:v>
                </c:pt>
                <c:pt idx="4">
                  <c:v>0</c:v>
                </c:pt>
                <c:pt idx="5">
                  <c:v>0</c:v>
                </c:pt>
                <c:pt idx="6">
                  <c:v>15</c:v>
                </c:pt>
              </c:numCache>
            </c:numRef>
          </c:val>
        </c:ser>
        <c:ser>
          <c:idx val="1"/>
          <c:order val="1"/>
          <c:tx>
            <c:strRef>
              <c:f>Sheet1!$D$202</c:f>
              <c:strCache>
                <c:ptCount val="1"/>
                <c:pt idx="0">
                  <c:v>ترميم</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Sheet1!$B$203:$B$209</c:f>
              <c:strCache>
                <c:ptCount val="7"/>
                <c:pt idx="0">
                  <c:v>اعمال انشائية</c:v>
                </c:pt>
                <c:pt idx="1">
                  <c:v>التنقيب عن الآثار</c:v>
                </c:pt>
                <c:pt idx="2">
                  <c:v>انهيار عقار مجاور له</c:v>
                </c:pt>
                <c:pt idx="3">
                  <c:v>حريق</c:v>
                </c:pt>
                <c:pt idx="4">
                  <c:v>عقار مخالف</c:v>
                </c:pt>
                <c:pt idx="5">
                  <c:v>عوامل مناخية</c:v>
                </c:pt>
                <c:pt idx="6">
                  <c:v>قدم العقار وتهالكه</c:v>
                </c:pt>
              </c:strCache>
            </c:strRef>
          </c:cat>
          <c:val>
            <c:numRef>
              <c:f>Sheet1!$D$203:$D$209</c:f>
              <c:numCache>
                <c:formatCode>General</c:formatCode>
                <c:ptCount val="7"/>
                <c:pt idx="0">
                  <c:v>1</c:v>
                </c:pt>
                <c:pt idx="1">
                  <c:v>0</c:v>
                </c:pt>
                <c:pt idx="2">
                  <c:v>0</c:v>
                </c:pt>
                <c:pt idx="3">
                  <c:v>0</c:v>
                </c:pt>
                <c:pt idx="4">
                  <c:v>0</c:v>
                </c:pt>
                <c:pt idx="5">
                  <c:v>0</c:v>
                </c:pt>
                <c:pt idx="6">
                  <c:v>7</c:v>
                </c:pt>
              </c:numCache>
            </c:numRef>
          </c:val>
        </c:ser>
        <c:ser>
          <c:idx val="2"/>
          <c:order val="2"/>
          <c:tx>
            <c:strRef>
              <c:f>Sheet1!$E$202</c:f>
              <c:strCache>
                <c:ptCount val="1"/>
                <c:pt idx="0">
                  <c:v>غير محدد</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Sheet1!$B$203:$B$209</c:f>
              <c:strCache>
                <c:ptCount val="7"/>
                <c:pt idx="0">
                  <c:v>اعمال انشائية</c:v>
                </c:pt>
                <c:pt idx="1">
                  <c:v>التنقيب عن الآثار</c:v>
                </c:pt>
                <c:pt idx="2">
                  <c:v>انهيار عقار مجاور له</c:v>
                </c:pt>
                <c:pt idx="3">
                  <c:v>حريق</c:v>
                </c:pt>
                <c:pt idx="4">
                  <c:v>عقار مخالف</c:v>
                </c:pt>
                <c:pt idx="5">
                  <c:v>عوامل مناخية</c:v>
                </c:pt>
                <c:pt idx="6">
                  <c:v>قدم العقار وتهالكه</c:v>
                </c:pt>
              </c:strCache>
            </c:strRef>
          </c:cat>
          <c:val>
            <c:numRef>
              <c:f>Sheet1!$E$203:$E$209</c:f>
              <c:numCache>
                <c:formatCode>General</c:formatCode>
                <c:ptCount val="7"/>
                <c:pt idx="0">
                  <c:v>8</c:v>
                </c:pt>
                <c:pt idx="1">
                  <c:v>1</c:v>
                </c:pt>
                <c:pt idx="2">
                  <c:v>4</c:v>
                </c:pt>
                <c:pt idx="3">
                  <c:v>11</c:v>
                </c:pt>
                <c:pt idx="4">
                  <c:v>1</c:v>
                </c:pt>
                <c:pt idx="5">
                  <c:v>4</c:v>
                </c:pt>
                <c:pt idx="6">
                  <c:v>118</c:v>
                </c:pt>
              </c:numCache>
            </c:numRef>
          </c:val>
        </c:ser>
        <c:dLbls>
          <c:dLblPos val="outEnd"/>
          <c:showLegendKey val="0"/>
          <c:showVal val="1"/>
          <c:showCatName val="0"/>
          <c:showSerName val="0"/>
          <c:showPercent val="0"/>
          <c:showBubbleSize val="0"/>
        </c:dLbls>
        <c:gapWidth val="219"/>
        <c:overlap val="-27"/>
        <c:axId val="1378519056"/>
        <c:axId val="1378520688"/>
      </c:barChart>
      <c:catAx>
        <c:axId val="1378519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8520688"/>
        <c:crosses val="autoZero"/>
        <c:auto val="1"/>
        <c:lblAlgn val="ctr"/>
        <c:lblOffset val="100"/>
        <c:noMultiLvlLbl val="0"/>
      </c:catAx>
      <c:valAx>
        <c:axId val="13785206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851905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EG" sz="1400" b="0" i="0" u="none" strike="noStrike" baseline="0">
                <a:effectLst/>
              </a:rPr>
              <a:t>رسم بياني بين سبب الانهيار بالنسبه للتقسيم الجغرافي</a:t>
            </a:r>
            <a:r>
              <a:rPr lang="ar-EG" sz="1400" b="0" i="0" u="none" strike="noStrike" baseline="0"/>
              <a:t> </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Sheet1!$C$215</c:f>
              <c:strCache>
                <c:ptCount val="1"/>
                <c:pt idx="0">
                  <c:v>اقليم الاسكندرية</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Sheet1!$B$216:$B$222</c:f>
              <c:strCache>
                <c:ptCount val="7"/>
                <c:pt idx="0">
                  <c:v>اعمال انشائية</c:v>
                </c:pt>
                <c:pt idx="1">
                  <c:v>التنقيب عن الآثار</c:v>
                </c:pt>
                <c:pt idx="2">
                  <c:v>انهيار عقار مجاور له</c:v>
                </c:pt>
                <c:pt idx="3">
                  <c:v>حريق</c:v>
                </c:pt>
                <c:pt idx="4">
                  <c:v>عقار مخالف</c:v>
                </c:pt>
                <c:pt idx="5">
                  <c:v>عوامل مناخية</c:v>
                </c:pt>
                <c:pt idx="6">
                  <c:v>قدم العقار وتهالكه</c:v>
                </c:pt>
              </c:strCache>
            </c:strRef>
          </c:cat>
          <c:val>
            <c:numRef>
              <c:f>Sheet1!$C$216:$C$222</c:f>
              <c:numCache>
                <c:formatCode>General</c:formatCode>
                <c:ptCount val="7"/>
                <c:pt idx="0">
                  <c:v>0</c:v>
                </c:pt>
                <c:pt idx="1">
                  <c:v>0</c:v>
                </c:pt>
                <c:pt idx="2">
                  <c:v>1</c:v>
                </c:pt>
                <c:pt idx="3">
                  <c:v>1</c:v>
                </c:pt>
                <c:pt idx="4">
                  <c:v>0</c:v>
                </c:pt>
                <c:pt idx="5">
                  <c:v>3</c:v>
                </c:pt>
                <c:pt idx="6">
                  <c:v>23</c:v>
                </c:pt>
              </c:numCache>
            </c:numRef>
          </c:val>
        </c:ser>
        <c:ser>
          <c:idx val="1"/>
          <c:order val="1"/>
          <c:tx>
            <c:strRef>
              <c:f>Sheet1!$D$215</c:f>
              <c:strCache>
                <c:ptCount val="1"/>
                <c:pt idx="0">
                  <c:v>اقليم الدلتا</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Sheet1!$B$216:$B$222</c:f>
              <c:strCache>
                <c:ptCount val="7"/>
                <c:pt idx="0">
                  <c:v>اعمال انشائية</c:v>
                </c:pt>
                <c:pt idx="1">
                  <c:v>التنقيب عن الآثار</c:v>
                </c:pt>
                <c:pt idx="2">
                  <c:v>انهيار عقار مجاور له</c:v>
                </c:pt>
                <c:pt idx="3">
                  <c:v>حريق</c:v>
                </c:pt>
                <c:pt idx="4">
                  <c:v>عقار مخالف</c:v>
                </c:pt>
                <c:pt idx="5">
                  <c:v>عوامل مناخية</c:v>
                </c:pt>
                <c:pt idx="6">
                  <c:v>قدم العقار وتهالكه</c:v>
                </c:pt>
              </c:strCache>
            </c:strRef>
          </c:cat>
          <c:val>
            <c:numRef>
              <c:f>Sheet1!$D$216:$D$222</c:f>
              <c:numCache>
                <c:formatCode>General</c:formatCode>
                <c:ptCount val="7"/>
                <c:pt idx="0">
                  <c:v>5</c:v>
                </c:pt>
                <c:pt idx="1">
                  <c:v>0</c:v>
                </c:pt>
                <c:pt idx="2">
                  <c:v>0</c:v>
                </c:pt>
                <c:pt idx="3">
                  <c:v>1</c:v>
                </c:pt>
                <c:pt idx="4">
                  <c:v>0</c:v>
                </c:pt>
                <c:pt idx="5">
                  <c:v>0</c:v>
                </c:pt>
                <c:pt idx="6">
                  <c:v>14</c:v>
                </c:pt>
              </c:numCache>
            </c:numRef>
          </c:val>
        </c:ser>
        <c:ser>
          <c:idx val="2"/>
          <c:order val="2"/>
          <c:tx>
            <c:strRef>
              <c:f>Sheet1!$E$215</c:f>
              <c:strCache>
                <c:ptCount val="1"/>
                <c:pt idx="0">
                  <c:v>اقليم القاهرة الكبرى</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Sheet1!$B$216:$B$222</c:f>
              <c:strCache>
                <c:ptCount val="7"/>
                <c:pt idx="0">
                  <c:v>اعمال انشائية</c:v>
                </c:pt>
                <c:pt idx="1">
                  <c:v>التنقيب عن الآثار</c:v>
                </c:pt>
                <c:pt idx="2">
                  <c:v>انهيار عقار مجاور له</c:v>
                </c:pt>
                <c:pt idx="3">
                  <c:v>حريق</c:v>
                </c:pt>
                <c:pt idx="4">
                  <c:v>عقار مخالف</c:v>
                </c:pt>
                <c:pt idx="5">
                  <c:v>عوامل مناخية</c:v>
                </c:pt>
                <c:pt idx="6">
                  <c:v>قدم العقار وتهالكه</c:v>
                </c:pt>
              </c:strCache>
            </c:strRef>
          </c:cat>
          <c:val>
            <c:numRef>
              <c:f>Sheet1!$E$216:$E$222</c:f>
              <c:numCache>
                <c:formatCode>General</c:formatCode>
                <c:ptCount val="7"/>
                <c:pt idx="0">
                  <c:v>3</c:v>
                </c:pt>
                <c:pt idx="1">
                  <c:v>0</c:v>
                </c:pt>
                <c:pt idx="2">
                  <c:v>1</c:v>
                </c:pt>
                <c:pt idx="3">
                  <c:v>5</c:v>
                </c:pt>
                <c:pt idx="4">
                  <c:v>0</c:v>
                </c:pt>
                <c:pt idx="5">
                  <c:v>0</c:v>
                </c:pt>
                <c:pt idx="6">
                  <c:v>40</c:v>
                </c:pt>
              </c:numCache>
            </c:numRef>
          </c:val>
        </c:ser>
        <c:ser>
          <c:idx val="3"/>
          <c:order val="3"/>
          <c:tx>
            <c:strRef>
              <c:f>Sheet1!$F$215</c:f>
              <c:strCache>
                <c:ptCount val="1"/>
                <c:pt idx="0">
                  <c:v>اقليم القناه وسيناء</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Sheet1!$B$216:$B$222</c:f>
              <c:strCache>
                <c:ptCount val="7"/>
                <c:pt idx="0">
                  <c:v>اعمال انشائية</c:v>
                </c:pt>
                <c:pt idx="1">
                  <c:v>التنقيب عن الآثار</c:v>
                </c:pt>
                <c:pt idx="2">
                  <c:v>انهيار عقار مجاور له</c:v>
                </c:pt>
                <c:pt idx="3">
                  <c:v>حريق</c:v>
                </c:pt>
                <c:pt idx="4">
                  <c:v>عقار مخالف</c:v>
                </c:pt>
                <c:pt idx="5">
                  <c:v>عوامل مناخية</c:v>
                </c:pt>
                <c:pt idx="6">
                  <c:v>قدم العقار وتهالكه</c:v>
                </c:pt>
              </c:strCache>
            </c:strRef>
          </c:cat>
          <c:val>
            <c:numRef>
              <c:f>Sheet1!$F$216:$F$222</c:f>
              <c:numCache>
                <c:formatCode>General</c:formatCode>
                <c:ptCount val="7"/>
                <c:pt idx="0">
                  <c:v>0</c:v>
                </c:pt>
                <c:pt idx="1">
                  <c:v>0</c:v>
                </c:pt>
                <c:pt idx="2">
                  <c:v>0</c:v>
                </c:pt>
                <c:pt idx="3">
                  <c:v>0</c:v>
                </c:pt>
                <c:pt idx="4">
                  <c:v>0</c:v>
                </c:pt>
                <c:pt idx="5">
                  <c:v>0</c:v>
                </c:pt>
                <c:pt idx="6">
                  <c:v>6</c:v>
                </c:pt>
              </c:numCache>
            </c:numRef>
          </c:val>
        </c:ser>
        <c:ser>
          <c:idx val="4"/>
          <c:order val="4"/>
          <c:tx>
            <c:strRef>
              <c:f>Sheet1!$G$215</c:f>
              <c:strCache>
                <c:ptCount val="1"/>
                <c:pt idx="0">
                  <c:v>اقليم جنوب الصعيد</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Sheet1!$B$216:$B$222</c:f>
              <c:strCache>
                <c:ptCount val="7"/>
                <c:pt idx="0">
                  <c:v>اعمال انشائية</c:v>
                </c:pt>
                <c:pt idx="1">
                  <c:v>التنقيب عن الآثار</c:v>
                </c:pt>
                <c:pt idx="2">
                  <c:v>انهيار عقار مجاور له</c:v>
                </c:pt>
                <c:pt idx="3">
                  <c:v>حريق</c:v>
                </c:pt>
                <c:pt idx="4">
                  <c:v>عقار مخالف</c:v>
                </c:pt>
                <c:pt idx="5">
                  <c:v>عوامل مناخية</c:v>
                </c:pt>
                <c:pt idx="6">
                  <c:v>قدم العقار وتهالكه</c:v>
                </c:pt>
              </c:strCache>
            </c:strRef>
          </c:cat>
          <c:val>
            <c:numRef>
              <c:f>Sheet1!$G$216:$G$222</c:f>
              <c:numCache>
                <c:formatCode>General</c:formatCode>
                <c:ptCount val="7"/>
                <c:pt idx="0">
                  <c:v>0</c:v>
                </c:pt>
                <c:pt idx="1">
                  <c:v>1</c:v>
                </c:pt>
                <c:pt idx="2">
                  <c:v>2</c:v>
                </c:pt>
                <c:pt idx="3">
                  <c:v>1</c:v>
                </c:pt>
                <c:pt idx="4">
                  <c:v>0</c:v>
                </c:pt>
                <c:pt idx="5">
                  <c:v>1</c:v>
                </c:pt>
                <c:pt idx="6">
                  <c:v>30</c:v>
                </c:pt>
              </c:numCache>
            </c:numRef>
          </c:val>
        </c:ser>
        <c:ser>
          <c:idx val="5"/>
          <c:order val="5"/>
          <c:tx>
            <c:strRef>
              <c:f>Sheet1!$H$215</c:f>
              <c:strCache>
                <c:ptCount val="1"/>
                <c:pt idx="0">
                  <c:v>اقليم شمال الصعيد</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Sheet1!$B$216:$B$222</c:f>
              <c:strCache>
                <c:ptCount val="7"/>
                <c:pt idx="0">
                  <c:v>اعمال انشائية</c:v>
                </c:pt>
                <c:pt idx="1">
                  <c:v>التنقيب عن الآثار</c:v>
                </c:pt>
                <c:pt idx="2">
                  <c:v>انهيار عقار مجاور له</c:v>
                </c:pt>
                <c:pt idx="3">
                  <c:v>حريق</c:v>
                </c:pt>
                <c:pt idx="4">
                  <c:v>عقار مخالف</c:v>
                </c:pt>
                <c:pt idx="5">
                  <c:v>عوامل مناخية</c:v>
                </c:pt>
                <c:pt idx="6">
                  <c:v>قدم العقار وتهالكه</c:v>
                </c:pt>
              </c:strCache>
            </c:strRef>
          </c:cat>
          <c:val>
            <c:numRef>
              <c:f>Sheet1!$H$216:$H$222</c:f>
              <c:numCache>
                <c:formatCode>General</c:formatCode>
                <c:ptCount val="7"/>
                <c:pt idx="0">
                  <c:v>1</c:v>
                </c:pt>
                <c:pt idx="1">
                  <c:v>0</c:v>
                </c:pt>
                <c:pt idx="2">
                  <c:v>0</c:v>
                </c:pt>
                <c:pt idx="3">
                  <c:v>0</c:v>
                </c:pt>
                <c:pt idx="4">
                  <c:v>0</c:v>
                </c:pt>
                <c:pt idx="5">
                  <c:v>0</c:v>
                </c:pt>
                <c:pt idx="6">
                  <c:v>13</c:v>
                </c:pt>
              </c:numCache>
            </c:numRef>
          </c:val>
        </c:ser>
        <c:ser>
          <c:idx val="6"/>
          <c:order val="6"/>
          <c:tx>
            <c:strRef>
              <c:f>Sheet1!$I$215</c:f>
              <c:strCache>
                <c:ptCount val="1"/>
                <c:pt idx="0">
                  <c:v>اقليم وسط الصعيد</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Sheet1!$B$216:$B$222</c:f>
              <c:strCache>
                <c:ptCount val="7"/>
                <c:pt idx="0">
                  <c:v>اعمال انشائية</c:v>
                </c:pt>
                <c:pt idx="1">
                  <c:v>التنقيب عن الآثار</c:v>
                </c:pt>
                <c:pt idx="2">
                  <c:v>انهيار عقار مجاور له</c:v>
                </c:pt>
                <c:pt idx="3">
                  <c:v>حريق</c:v>
                </c:pt>
                <c:pt idx="4">
                  <c:v>عقار مخالف</c:v>
                </c:pt>
                <c:pt idx="5">
                  <c:v>عوامل مناخية</c:v>
                </c:pt>
                <c:pt idx="6">
                  <c:v>قدم العقار وتهالكه</c:v>
                </c:pt>
              </c:strCache>
            </c:strRef>
          </c:cat>
          <c:val>
            <c:numRef>
              <c:f>Sheet1!$I$216:$I$222</c:f>
              <c:numCache>
                <c:formatCode>General</c:formatCode>
                <c:ptCount val="7"/>
                <c:pt idx="0">
                  <c:v>0</c:v>
                </c:pt>
                <c:pt idx="1">
                  <c:v>0</c:v>
                </c:pt>
                <c:pt idx="2">
                  <c:v>0</c:v>
                </c:pt>
                <c:pt idx="3">
                  <c:v>3</c:v>
                </c:pt>
                <c:pt idx="4">
                  <c:v>1</c:v>
                </c:pt>
                <c:pt idx="5">
                  <c:v>0</c:v>
                </c:pt>
                <c:pt idx="6">
                  <c:v>14</c:v>
                </c:pt>
              </c:numCache>
            </c:numRef>
          </c:val>
        </c:ser>
        <c:dLbls>
          <c:dLblPos val="outEnd"/>
          <c:showLegendKey val="0"/>
          <c:showVal val="1"/>
          <c:showCatName val="0"/>
          <c:showSerName val="0"/>
          <c:showPercent val="0"/>
          <c:showBubbleSize val="0"/>
        </c:dLbls>
        <c:gapWidth val="219"/>
        <c:overlap val="-27"/>
        <c:axId val="1378521232"/>
        <c:axId val="1378521776"/>
      </c:barChart>
      <c:catAx>
        <c:axId val="1378521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8521776"/>
        <c:crosses val="autoZero"/>
        <c:auto val="1"/>
        <c:lblAlgn val="ctr"/>
        <c:lblOffset val="100"/>
        <c:noMultiLvlLbl val="0"/>
      </c:catAx>
      <c:valAx>
        <c:axId val="13785217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852123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EG" sz="1400" b="0" i="0" u="none" strike="noStrike" baseline="0">
                <a:effectLst/>
              </a:rPr>
              <a:t>رسم بياني بين التقسيم الشهري بالنسبة لبيانات المصابين</a:t>
            </a:r>
            <a:r>
              <a:rPr lang="ar-EG" sz="1400" b="0" i="0" u="none" strike="noStrike" baseline="0"/>
              <a:t> </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Sheet1!$C$227</c:f>
              <c:strCache>
                <c:ptCount val="1"/>
                <c:pt idx="0">
                  <c:v>ذكور</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Sheet1!$B$228:$B$233</c:f>
              <c:strCache>
                <c:ptCount val="6"/>
                <c:pt idx="0">
                  <c:v>يناير </c:v>
                </c:pt>
                <c:pt idx="1">
                  <c:v>فبراير </c:v>
                </c:pt>
                <c:pt idx="2">
                  <c:v>مارس</c:v>
                </c:pt>
                <c:pt idx="3">
                  <c:v>أبريل</c:v>
                </c:pt>
                <c:pt idx="4">
                  <c:v>مايو</c:v>
                </c:pt>
                <c:pt idx="5">
                  <c:v>يونيو</c:v>
                </c:pt>
              </c:strCache>
            </c:strRef>
          </c:cat>
          <c:val>
            <c:numRef>
              <c:f>Sheet1!$C$228:$C$233</c:f>
              <c:numCache>
                <c:formatCode>General</c:formatCode>
                <c:ptCount val="6"/>
                <c:pt idx="0">
                  <c:v>20</c:v>
                </c:pt>
                <c:pt idx="1">
                  <c:v>11</c:v>
                </c:pt>
                <c:pt idx="2">
                  <c:v>22</c:v>
                </c:pt>
                <c:pt idx="3">
                  <c:v>24</c:v>
                </c:pt>
                <c:pt idx="4">
                  <c:v>19</c:v>
                </c:pt>
                <c:pt idx="5">
                  <c:v>56</c:v>
                </c:pt>
              </c:numCache>
            </c:numRef>
          </c:val>
        </c:ser>
        <c:ser>
          <c:idx val="1"/>
          <c:order val="1"/>
          <c:tx>
            <c:strRef>
              <c:f>Sheet1!$D$227</c:f>
              <c:strCache>
                <c:ptCount val="1"/>
                <c:pt idx="0">
                  <c:v>اناث</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Sheet1!$B$228:$B$233</c:f>
              <c:strCache>
                <c:ptCount val="6"/>
                <c:pt idx="0">
                  <c:v>يناير </c:v>
                </c:pt>
                <c:pt idx="1">
                  <c:v>فبراير </c:v>
                </c:pt>
                <c:pt idx="2">
                  <c:v>مارس</c:v>
                </c:pt>
                <c:pt idx="3">
                  <c:v>أبريل</c:v>
                </c:pt>
                <c:pt idx="4">
                  <c:v>مايو</c:v>
                </c:pt>
                <c:pt idx="5">
                  <c:v>يونيو</c:v>
                </c:pt>
              </c:strCache>
            </c:strRef>
          </c:cat>
          <c:val>
            <c:numRef>
              <c:f>Sheet1!$D$228:$D$233</c:f>
              <c:numCache>
                <c:formatCode>General</c:formatCode>
                <c:ptCount val="6"/>
                <c:pt idx="0">
                  <c:v>11</c:v>
                </c:pt>
                <c:pt idx="1">
                  <c:v>4</c:v>
                </c:pt>
                <c:pt idx="2">
                  <c:v>11</c:v>
                </c:pt>
                <c:pt idx="3">
                  <c:v>7</c:v>
                </c:pt>
                <c:pt idx="4">
                  <c:v>6</c:v>
                </c:pt>
                <c:pt idx="5">
                  <c:v>6</c:v>
                </c:pt>
              </c:numCache>
            </c:numRef>
          </c:val>
        </c:ser>
        <c:dLbls>
          <c:dLblPos val="outEnd"/>
          <c:showLegendKey val="0"/>
          <c:showVal val="1"/>
          <c:showCatName val="0"/>
          <c:showSerName val="0"/>
          <c:showPercent val="0"/>
          <c:showBubbleSize val="0"/>
        </c:dLbls>
        <c:gapWidth val="219"/>
        <c:overlap val="-27"/>
        <c:axId val="1378517968"/>
        <c:axId val="1378523408"/>
      </c:barChart>
      <c:catAx>
        <c:axId val="1378517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8523408"/>
        <c:crosses val="autoZero"/>
        <c:auto val="1"/>
        <c:lblAlgn val="ctr"/>
        <c:lblOffset val="100"/>
        <c:noMultiLvlLbl val="0"/>
      </c:catAx>
      <c:valAx>
        <c:axId val="13785234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851796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EG" sz="1400" b="0" i="0" u="none" strike="noStrike" baseline="0">
                <a:effectLst/>
              </a:rPr>
              <a:t>رسم بياني بين التقسيم الشهري بالنسبة لبيانات القتلي</a:t>
            </a:r>
            <a:r>
              <a:rPr lang="ar-EG" sz="1400" b="0" i="0" u="none" strike="noStrike" baseline="0"/>
              <a:t> </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Sheet1!$C$239</c:f>
              <c:strCache>
                <c:ptCount val="1"/>
                <c:pt idx="0">
                  <c:v>ذكور</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Sheet1!$B$240:$B$245</c:f>
              <c:strCache>
                <c:ptCount val="6"/>
                <c:pt idx="0">
                  <c:v>يناير </c:v>
                </c:pt>
                <c:pt idx="1">
                  <c:v>فبراير </c:v>
                </c:pt>
                <c:pt idx="2">
                  <c:v>مارس</c:v>
                </c:pt>
                <c:pt idx="3">
                  <c:v>أبريل</c:v>
                </c:pt>
                <c:pt idx="4">
                  <c:v>مايو</c:v>
                </c:pt>
                <c:pt idx="5">
                  <c:v>يونيو</c:v>
                </c:pt>
              </c:strCache>
            </c:strRef>
          </c:cat>
          <c:val>
            <c:numRef>
              <c:f>Sheet1!$C$240:$C$245</c:f>
              <c:numCache>
                <c:formatCode>General</c:formatCode>
                <c:ptCount val="6"/>
                <c:pt idx="0">
                  <c:v>4</c:v>
                </c:pt>
                <c:pt idx="1">
                  <c:v>11</c:v>
                </c:pt>
                <c:pt idx="2">
                  <c:v>5</c:v>
                </c:pt>
                <c:pt idx="3">
                  <c:v>11</c:v>
                </c:pt>
                <c:pt idx="4">
                  <c:v>5</c:v>
                </c:pt>
                <c:pt idx="5">
                  <c:v>19</c:v>
                </c:pt>
              </c:numCache>
            </c:numRef>
          </c:val>
        </c:ser>
        <c:ser>
          <c:idx val="1"/>
          <c:order val="1"/>
          <c:tx>
            <c:strRef>
              <c:f>Sheet1!$D$239</c:f>
              <c:strCache>
                <c:ptCount val="1"/>
                <c:pt idx="0">
                  <c:v>اناث</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Sheet1!$B$240:$B$245</c:f>
              <c:strCache>
                <c:ptCount val="6"/>
                <c:pt idx="0">
                  <c:v>يناير </c:v>
                </c:pt>
                <c:pt idx="1">
                  <c:v>فبراير </c:v>
                </c:pt>
                <c:pt idx="2">
                  <c:v>مارس</c:v>
                </c:pt>
                <c:pt idx="3">
                  <c:v>أبريل</c:v>
                </c:pt>
                <c:pt idx="4">
                  <c:v>مايو</c:v>
                </c:pt>
                <c:pt idx="5">
                  <c:v>يونيو</c:v>
                </c:pt>
              </c:strCache>
            </c:strRef>
          </c:cat>
          <c:val>
            <c:numRef>
              <c:f>Sheet1!$D$240:$D$245</c:f>
              <c:numCache>
                <c:formatCode>General</c:formatCode>
                <c:ptCount val="6"/>
                <c:pt idx="0">
                  <c:v>5</c:v>
                </c:pt>
                <c:pt idx="1">
                  <c:v>5</c:v>
                </c:pt>
                <c:pt idx="2">
                  <c:v>6</c:v>
                </c:pt>
                <c:pt idx="3">
                  <c:v>15</c:v>
                </c:pt>
                <c:pt idx="4">
                  <c:v>4</c:v>
                </c:pt>
                <c:pt idx="5">
                  <c:v>9</c:v>
                </c:pt>
              </c:numCache>
            </c:numRef>
          </c:val>
        </c:ser>
        <c:dLbls>
          <c:dLblPos val="outEnd"/>
          <c:showLegendKey val="0"/>
          <c:showVal val="1"/>
          <c:showCatName val="0"/>
          <c:showSerName val="0"/>
          <c:showPercent val="0"/>
          <c:showBubbleSize val="0"/>
        </c:dLbls>
        <c:gapWidth val="219"/>
        <c:overlap val="-27"/>
        <c:axId val="1379699232"/>
        <c:axId val="1379699776"/>
      </c:barChart>
      <c:catAx>
        <c:axId val="1379699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9699776"/>
        <c:crosses val="autoZero"/>
        <c:auto val="1"/>
        <c:lblAlgn val="ctr"/>
        <c:lblOffset val="100"/>
        <c:noMultiLvlLbl val="0"/>
      </c:catAx>
      <c:valAx>
        <c:axId val="13796997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969923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EG" sz="1400" b="0" i="0" u="none" strike="noStrike" baseline="0">
                <a:effectLst/>
              </a:rPr>
              <a:t>رسم بياني بين التقسيم الجغرافي محافظات بالنسبة لبيانات المصابين</a:t>
            </a:r>
            <a:r>
              <a:rPr lang="ar-EG" sz="1400" b="0" i="0" u="none" strike="noStrike" baseline="0"/>
              <a:t> </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Sheet1!$C$251</c:f>
              <c:strCache>
                <c:ptCount val="1"/>
                <c:pt idx="0">
                  <c:v>ذكور</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Sheet1!$B$252:$B$272</c:f>
              <c:strCache>
                <c:ptCount val="21"/>
                <c:pt idx="0">
                  <c:v>اسوان</c:v>
                </c:pt>
                <c:pt idx="1">
                  <c:v>اسيوط</c:v>
                </c:pt>
                <c:pt idx="2">
                  <c:v>الاسكندرية</c:v>
                </c:pt>
                <c:pt idx="3">
                  <c:v>الاسماعيلية</c:v>
                </c:pt>
                <c:pt idx="4">
                  <c:v>البحيرة</c:v>
                </c:pt>
                <c:pt idx="5">
                  <c:v>الجيزة</c:v>
                </c:pt>
                <c:pt idx="6">
                  <c:v>الدقهلية</c:v>
                </c:pt>
                <c:pt idx="7">
                  <c:v>الشرقية</c:v>
                </c:pt>
                <c:pt idx="8">
                  <c:v>الغربية</c:v>
                </c:pt>
                <c:pt idx="9">
                  <c:v>الفيوم</c:v>
                </c:pt>
                <c:pt idx="10">
                  <c:v>القاهرة</c:v>
                </c:pt>
                <c:pt idx="11">
                  <c:v>القليوبية</c:v>
                </c:pt>
                <c:pt idx="12">
                  <c:v>المنوفية</c:v>
                </c:pt>
                <c:pt idx="13">
                  <c:v>المنيا</c:v>
                </c:pt>
                <c:pt idx="14">
                  <c:v>بني سويف</c:v>
                </c:pt>
                <c:pt idx="15">
                  <c:v>بور سعيد</c:v>
                </c:pt>
                <c:pt idx="16">
                  <c:v>دمياط</c:v>
                </c:pt>
                <c:pt idx="17">
                  <c:v>سوهاج</c:v>
                </c:pt>
                <c:pt idx="18">
                  <c:v>شمال سيناء</c:v>
                </c:pt>
                <c:pt idx="19">
                  <c:v>قنا</c:v>
                </c:pt>
                <c:pt idx="20">
                  <c:v>كفر الشيخ</c:v>
                </c:pt>
              </c:strCache>
            </c:strRef>
          </c:cat>
          <c:val>
            <c:numRef>
              <c:f>Sheet1!$C$252:$C$272</c:f>
              <c:numCache>
                <c:formatCode>General</c:formatCode>
                <c:ptCount val="21"/>
                <c:pt idx="0">
                  <c:v>4</c:v>
                </c:pt>
                <c:pt idx="1">
                  <c:v>24</c:v>
                </c:pt>
                <c:pt idx="2">
                  <c:v>8</c:v>
                </c:pt>
                <c:pt idx="3">
                  <c:v>1</c:v>
                </c:pt>
                <c:pt idx="4">
                  <c:v>10</c:v>
                </c:pt>
                <c:pt idx="5">
                  <c:v>14</c:v>
                </c:pt>
                <c:pt idx="6">
                  <c:v>17</c:v>
                </c:pt>
                <c:pt idx="7">
                  <c:v>0</c:v>
                </c:pt>
                <c:pt idx="8">
                  <c:v>5</c:v>
                </c:pt>
                <c:pt idx="9">
                  <c:v>0</c:v>
                </c:pt>
                <c:pt idx="10">
                  <c:v>47</c:v>
                </c:pt>
                <c:pt idx="11">
                  <c:v>1</c:v>
                </c:pt>
                <c:pt idx="12">
                  <c:v>0</c:v>
                </c:pt>
                <c:pt idx="13">
                  <c:v>5</c:v>
                </c:pt>
                <c:pt idx="14">
                  <c:v>4</c:v>
                </c:pt>
                <c:pt idx="15">
                  <c:v>0</c:v>
                </c:pt>
                <c:pt idx="16">
                  <c:v>0</c:v>
                </c:pt>
                <c:pt idx="17">
                  <c:v>6</c:v>
                </c:pt>
                <c:pt idx="18">
                  <c:v>0</c:v>
                </c:pt>
                <c:pt idx="19">
                  <c:v>6</c:v>
                </c:pt>
                <c:pt idx="20">
                  <c:v>0</c:v>
                </c:pt>
              </c:numCache>
            </c:numRef>
          </c:val>
        </c:ser>
        <c:ser>
          <c:idx val="1"/>
          <c:order val="1"/>
          <c:tx>
            <c:strRef>
              <c:f>Sheet1!$D$251</c:f>
              <c:strCache>
                <c:ptCount val="1"/>
                <c:pt idx="0">
                  <c:v>اناث</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Sheet1!$B$252:$B$272</c:f>
              <c:strCache>
                <c:ptCount val="21"/>
                <c:pt idx="0">
                  <c:v>اسوان</c:v>
                </c:pt>
                <c:pt idx="1">
                  <c:v>اسيوط</c:v>
                </c:pt>
                <c:pt idx="2">
                  <c:v>الاسكندرية</c:v>
                </c:pt>
                <c:pt idx="3">
                  <c:v>الاسماعيلية</c:v>
                </c:pt>
                <c:pt idx="4">
                  <c:v>البحيرة</c:v>
                </c:pt>
                <c:pt idx="5">
                  <c:v>الجيزة</c:v>
                </c:pt>
                <c:pt idx="6">
                  <c:v>الدقهلية</c:v>
                </c:pt>
                <c:pt idx="7">
                  <c:v>الشرقية</c:v>
                </c:pt>
                <c:pt idx="8">
                  <c:v>الغربية</c:v>
                </c:pt>
                <c:pt idx="9">
                  <c:v>الفيوم</c:v>
                </c:pt>
                <c:pt idx="10">
                  <c:v>القاهرة</c:v>
                </c:pt>
                <c:pt idx="11">
                  <c:v>القليوبية</c:v>
                </c:pt>
                <c:pt idx="12">
                  <c:v>المنوفية</c:v>
                </c:pt>
                <c:pt idx="13">
                  <c:v>المنيا</c:v>
                </c:pt>
                <c:pt idx="14">
                  <c:v>بني سويف</c:v>
                </c:pt>
                <c:pt idx="15">
                  <c:v>بور سعيد</c:v>
                </c:pt>
                <c:pt idx="16">
                  <c:v>دمياط</c:v>
                </c:pt>
                <c:pt idx="17">
                  <c:v>سوهاج</c:v>
                </c:pt>
                <c:pt idx="18">
                  <c:v>شمال سيناء</c:v>
                </c:pt>
                <c:pt idx="19">
                  <c:v>قنا</c:v>
                </c:pt>
                <c:pt idx="20">
                  <c:v>كفر الشيخ</c:v>
                </c:pt>
              </c:strCache>
            </c:strRef>
          </c:cat>
          <c:val>
            <c:numRef>
              <c:f>Sheet1!$D$252:$D$272</c:f>
              <c:numCache>
                <c:formatCode>General</c:formatCode>
                <c:ptCount val="21"/>
                <c:pt idx="0">
                  <c:v>0</c:v>
                </c:pt>
                <c:pt idx="1">
                  <c:v>11</c:v>
                </c:pt>
                <c:pt idx="2">
                  <c:v>5</c:v>
                </c:pt>
                <c:pt idx="3">
                  <c:v>0</c:v>
                </c:pt>
                <c:pt idx="4">
                  <c:v>2</c:v>
                </c:pt>
                <c:pt idx="5">
                  <c:v>1</c:v>
                </c:pt>
                <c:pt idx="6">
                  <c:v>8</c:v>
                </c:pt>
                <c:pt idx="7">
                  <c:v>0</c:v>
                </c:pt>
                <c:pt idx="8">
                  <c:v>3</c:v>
                </c:pt>
                <c:pt idx="9">
                  <c:v>0</c:v>
                </c:pt>
                <c:pt idx="10">
                  <c:v>4</c:v>
                </c:pt>
                <c:pt idx="11">
                  <c:v>0</c:v>
                </c:pt>
                <c:pt idx="12">
                  <c:v>0</c:v>
                </c:pt>
                <c:pt idx="13">
                  <c:v>1</c:v>
                </c:pt>
                <c:pt idx="14">
                  <c:v>0</c:v>
                </c:pt>
                <c:pt idx="15">
                  <c:v>0</c:v>
                </c:pt>
                <c:pt idx="16">
                  <c:v>1</c:v>
                </c:pt>
                <c:pt idx="17">
                  <c:v>5</c:v>
                </c:pt>
                <c:pt idx="18">
                  <c:v>0</c:v>
                </c:pt>
                <c:pt idx="19">
                  <c:v>4</c:v>
                </c:pt>
                <c:pt idx="20">
                  <c:v>0</c:v>
                </c:pt>
              </c:numCache>
            </c:numRef>
          </c:val>
        </c:ser>
        <c:dLbls>
          <c:dLblPos val="outEnd"/>
          <c:showLegendKey val="0"/>
          <c:showVal val="1"/>
          <c:showCatName val="0"/>
          <c:showSerName val="0"/>
          <c:showPercent val="0"/>
          <c:showBubbleSize val="0"/>
        </c:dLbls>
        <c:gapWidth val="219"/>
        <c:overlap val="-27"/>
        <c:axId val="1379697600"/>
        <c:axId val="1379693248"/>
      </c:barChart>
      <c:catAx>
        <c:axId val="1379697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9693248"/>
        <c:crosses val="autoZero"/>
        <c:auto val="1"/>
        <c:lblAlgn val="ctr"/>
        <c:lblOffset val="100"/>
        <c:noMultiLvlLbl val="0"/>
      </c:catAx>
      <c:valAx>
        <c:axId val="13796932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969760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EG" sz="1400" b="0" i="0" u="none" strike="noStrike" baseline="0">
                <a:effectLst/>
              </a:rPr>
              <a:t>رسم بياني بين التقسيم الجغرافي محافظات بالنسبة لبيانات القتلي</a:t>
            </a:r>
            <a:r>
              <a:rPr lang="ar-EG" sz="1400" b="0" i="0" u="none" strike="noStrike" baseline="0"/>
              <a:t> </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Sheet1!$C$278</c:f>
              <c:strCache>
                <c:ptCount val="1"/>
                <c:pt idx="0">
                  <c:v>ذكور</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Sheet1!$B$279:$B$299</c:f>
              <c:strCache>
                <c:ptCount val="21"/>
                <c:pt idx="0">
                  <c:v>اسوان</c:v>
                </c:pt>
                <c:pt idx="1">
                  <c:v>اسيوط</c:v>
                </c:pt>
                <c:pt idx="2">
                  <c:v>الاسكندرية</c:v>
                </c:pt>
                <c:pt idx="3">
                  <c:v>الاسماعيلية</c:v>
                </c:pt>
                <c:pt idx="4">
                  <c:v>البحيرة</c:v>
                </c:pt>
                <c:pt idx="5">
                  <c:v>الجيزة</c:v>
                </c:pt>
                <c:pt idx="6">
                  <c:v>الدقهلية</c:v>
                </c:pt>
                <c:pt idx="7">
                  <c:v>الشرقية</c:v>
                </c:pt>
                <c:pt idx="8">
                  <c:v>الغربية</c:v>
                </c:pt>
                <c:pt idx="9">
                  <c:v>الفيوم</c:v>
                </c:pt>
                <c:pt idx="10">
                  <c:v>القاهرة</c:v>
                </c:pt>
                <c:pt idx="11">
                  <c:v>القليوبية</c:v>
                </c:pt>
                <c:pt idx="12">
                  <c:v>المنوفية</c:v>
                </c:pt>
                <c:pt idx="13">
                  <c:v>المنيا</c:v>
                </c:pt>
                <c:pt idx="14">
                  <c:v>بني سويف</c:v>
                </c:pt>
                <c:pt idx="15">
                  <c:v>بور سعيد</c:v>
                </c:pt>
                <c:pt idx="16">
                  <c:v>دمياط</c:v>
                </c:pt>
                <c:pt idx="17">
                  <c:v>سوهاج</c:v>
                </c:pt>
                <c:pt idx="18">
                  <c:v>شمال سيناء</c:v>
                </c:pt>
                <c:pt idx="19">
                  <c:v>قنا</c:v>
                </c:pt>
                <c:pt idx="20">
                  <c:v>كفر الشيخ</c:v>
                </c:pt>
              </c:strCache>
            </c:strRef>
          </c:cat>
          <c:val>
            <c:numRef>
              <c:f>Sheet1!$C$279:$C$299</c:f>
              <c:numCache>
                <c:formatCode>General</c:formatCode>
                <c:ptCount val="21"/>
                <c:pt idx="0">
                  <c:v>1</c:v>
                </c:pt>
                <c:pt idx="1">
                  <c:v>3</c:v>
                </c:pt>
                <c:pt idx="2">
                  <c:v>3</c:v>
                </c:pt>
                <c:pt idx="3">
                  <c:v>3</c:v>
                </c:pt>
                <c:pt idx="4">
                  <c:v>1</c:v>
                </c:pt>
                <c:pt idx="5">
                  <c:v>10</c:v>
                </c:pt>
                <c:pt idx="6">
                  <c:v>1</c:v>
                </c:pt>
                <c:pt idx="7">
                  <c:v>1</c:v>
                </c:pt>
                <c:pt idx="8">
                  <c:v>2</c:v>
                </c:pt>
                <c:pt idx="9">
                  <c:v>0</c:v>
                </c:pt>
                <c:pt idx="10">
                  <c:v>12</c:v>
                </c:pt>
                <c:pt idx="11">
                  <c:v>6</c:v>
                </c:pt>
                <c:pt idx="12">
                  <c:v>2</c:v>
                </c:pt>
                <c:pt idx="13">
                  <c:v>2</c:v>
                </c:pt>
                <c:pt idx="14">
                  <c:v>1</c:v>
                </c:pt>
                <c:pt idx="15">
                  <c:v>0</c:v>
                </c:pt>
                <c:pt idx="16">
                  <c:v>0</c:v>
                </c:pt>
                <c:pt idx="17">
                  <c:v>3</c:v>
                </c:pt>
                <c:pt idx="18">
                  <c:v>1</c:v>
                </c:pt>
                <c:pt idx="19">
                  <c:v>3</c:v>
                </c:pt>
                <c:pt idx="20">
                  <c:v>0</c:v>
                </c:pt>
              </c:numCache>
            </c:numRef>
          </c:val>
        </c:ser>
        <c:ser>
          <c:idx val="1"/>
          <c:order val="1"/>
          <c:tx>
            <c:strRef>
              <c:f>Sheet1!$D$278</c:f>
              <c:strCache>
                <c:ptCount val="1"/>
                <c:pt idx="0">
                  <c:v>اناث</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Sheet1!$B$279:$B$299</c:f>
              <c:strCache>
                <c:ptCount val="21"/>
                <c:pt idx="0">
                  <c:v>اسوان</c:v>
                </c:pt>
                <c:pt idx="1">
                  <c:v>اسيوط</c:v>
                </c:pt>
                <c:pt idx="2">
                  <c:v>الاسكندرية</c:v>
                </c:pt>
                <c:pt idx="3">
                  <c:v>الاسماعيلية</c:v>
                </c:pt>
                <c:pt idx="4">
                  <c:v>البحيرة</c:v>
                </c:pt>
                <c:pt idx="5">
                  <c:v>الجيزة</c:v>
                </c:pt>
                <c:pt idx="6">
                  <c:v>الدقهلية</c:v>
                </c:pt>
                <c:pt idx="7">
                  <c:v>الشرقية</c:v>
                </c:pt>
                <c:pt idx="8">
                  <c:v>الغربية</c:v>
                </c:pt>
                <c:pt idx="9">
                  <c:v>الفيوم</c:v>
                </c:pt>
                <c:pt idx="10">
                  <c:v>القاهرة</c:v>
                </c:pt>
                <c:pt idx="11">
                  <c:v>القليوبية</c:v>
                </c:pt>
                <c:pt idx="12">
                  <c:v>المنوفية</c:v>
                </c:pt>
                <c:pt idx="13">
                  <c:v>المنيا</c:v>
                </c:pt>
                <c:pt idx="14">
                  <c:v>بني سويف</c:v>
                </c:pt>
                <c:pt idx="15">
                  <c:v>بور سعيد</c:v>
                </c:pt>
                <c:pt idx="16">
                  <c:v>دمياط</c:v>
                </c:pt>
                <c:pt idx="17">
                  <c:v>سوهاج</c:v>
                </c:pt>
                <c:pt idx="18">
                  <c:v>شمال سيناء</c:v>
                </c:pt>
                <c:pt idx="19">
                  <c:v>قنا</c:v>
                </c:pt>
                <c:pt idx="20">
                  <c:v>كفر الشيخ</c:v>
                </c:pt>
              </c:strCache>
            </c:strRef>
          </c:cat>
          <c:val>
            <c:numRef>
              <c:f>Sheet1!$D$279:$D$299</c:f>
              <c:numCache>
                <c:formatCode>General</c:formatCode>
                <c:ptCount val="21"/>
                <c:pt idx="0">
                  <c:v>0</c:v>
                </c:pt>
                <c:pt idx="1">
                  <c:v>19</c:v>
                </c:pt>
                <c:pt idx="2">
                  <c:v>5</c:v>
                </c:pt>
                <c:pt idx="3">
                  <c:v>0</c:v>
                </c:pt>
                <c:pt idx="4">
                  <c:v>1</c:v>
                </c:pt>
                <c:pt idx="5">
                  <c:v>6</c:v>
                </c:pt>
                <c:pt idx="6">
                  <c:v>0</c:v>
                </c:pt>
                <c:pt idx="7">
                  <c:v>0</c:v>
                </c:pt>
                <c:pt idx="8">
                  <c:v>0</c:v>
                </c:pt>
                <c:pt idx="9">
                  <c:v>0</c:v>
                </c:pt>
                <c:pt idx="10">
                  <c:v>8</c:v>
                </c:pt>
                <c:pt idx="11">
                  <c:v>0</c:v>
                </c:pt>
                <c:pt idx="12">
                  <c:v>0</c:v>
                </c:pt>
                <c:pt idx="13">
                  <c:v>0</c:v>
                </c:pt>
                <c:pt idx="14">
                  <c:v>0</c:v>
                </c:pt>
                <c:pt idx="15">
                  <c:v>0</c:v>
                </c:pt>
                <c:pt idx="16">
                  <c:v>0</c:v>
                </c:pt>
                <c:pt idx="17">
                  <c:v>2</c:v>
                </c:pt>
                <c:pt idx="18">
                  <c:v>0</c:v>
                </c:pt>
                <c:pt idx="19">
                  <c:v>3</c:v>
                </c:pt>
                <c:pt idx="20">
                  <c:v>0</c:v>
                </c:pt>
              </c:numCache>
            </c:numRef>
          </c:val>
        </c:ser>
        <c:dLbls>
          <c:dLblPos val="outEnd"/>
          <c:showLegendKey val="0"/>
          <c:showVal val="1"/>
          <c:showCatName val="0"/>
          <c:showSerName val="0"/>
          <c:showPercent val="0"/>
          <c:showBubbleSize val="0"/>
        </c:dLbls>
        <c:gapWidth val="219"/>
        <c:overlap val="-27"/>
        <c:axId val="1379700320"/>
        <c:axId val="1379693792"/>
      </c:barChart>
      <c:catAx>
        <c:axId val="1379700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9693792"/>
        <c:crosses val="autoZero"/>
        <c:auto val="1"/>
        <c:lblAlgn val="ctr"/>
        <c:lblOffset val="100"/>
        <c:noMultiLvlLbl val="0"/>
      </c:catAx>
      <c:valAx>
        <c:axId val="13796937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970032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EG" sz="1400" b="0" i="0" u="none" strike="noStrike" baseline="0">
                <a:effectLst/>
              </a:rPr>
              <a:t>رسم بياني بين التقسيم الشهري بالنسبة لبيانات المصابين</a:t>
            </a:r>
            <a:r>
              <a:rPr lang="ar-EG" sz="1400" b="0" i="0" u="none" strike="noStrike" baseline="0"/>
              <a:t> </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Sheet1!$C$305</c:f>
              <c:strCache>
                <c:ptCount val="1"/>
                <c:pt idx="0">
                  <c:v>بالغ</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Sheet1!$B$306:$B$311</c:f>
              <c:strCache>
                <c:ptCount val="6"/>
                <c:pt idx="0">
                  <c:v>يناير </c:v>
                </c:pt>
                <c:pt idx="1">
                  <c:v>فبراير </c:v>
                </c:pt>
                <c:pt idx="2">
                  <c:v>مارس</c:v>
                </c:pt>
                <c:pt idx="3">
                  <c:v>أبريل</c:v>
                </c:pt>
                <c:pt idx="4">
                  <c:v>مايو</c:v>
                </c:pt>
                <c:pt idx="5">
                  <c:v>يونيو</c:v>
                </c:pt>
              </c:strCache>
            </c:strRef>
          </c:cat>
          <c:val>
            <c:numRef>
              <c:f>Sheet1!$C$306:$C$311</c:f>
              <c:numCache>
                <c:formatCode>General</c:formatCode>
                <c:ptCount val="6"/>
                <c:pt idx="0">
                  <c:v>20</c:v>
                </c:pt>
                <c:pt idx="1">
                  <c:v>11</c:v>
                </c:pt>
                <c:pt idx="2">
                  <c:v>9</c:v>
                </c:pt>
                <c:pt idx="3">
                  <c:v>25</c:v>
                </c:pt>
                <c:pt idx="4">
                  <c:v>22</c:v>
                </c:pt>
                <c:pt idx="5">
                  <c:v>50</c:v>
                </c:pt>
              </c:numCache>
            </c:numRef>
          </c:val>
        </c:ser>
        <c:ser>
          <c:idx val="1"/>
          <c:order val="1"/>
          <c:tx>
            <c:strRef>
              <c:f>Sheet1!$D$305</c:f>
              <c:strCache>
                <c:ptCount val="1"/>
                <c:pt idx="0">
                  <c:v>قاصر</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Sheet1!$B$306:$B$311</c:f>
              <c:strCache>
                <c:ptCount val="6"/>
                <c:pt idx="0">
                  <c:v>يناير </c:v>
                </c:pt>
                <c:pt idx="1">
                  <c:v>فبراير </c:v>
                </c:pt>
                <c:pt idx="2">
                  <c:v>مارس</c:v>
                </c:pt>
                <c:pt idx="3">
                  <c:v>أبريل</c:v>
                </c:pt>
                <c:pt idx="4">
                  <c:v>مايو</c:v>
                </c:pt>
                <c:pt idx="5">
                  <c:v>يونيو</c:v>
                </c:pt>
              </c:strCache>
            </c:strRef>
          </c:cat>
          <c:val>
            <c:numRef>
              <c:f>Sheet1!$D$306:$D$311</c:f>
              <c:numCache>
                <c:formatCode>General</c:formatCode>
                <c:ptCount val="6"/>
                <c:pt idx="0">
                  <c:v>9</c:v>
                </c:pt>
                <c:pt idx="1">
                  <c:v>4</c:v>
                </c:pt>
                <c:pt idx="2">
                  <c:v>21</c:v>
                </c:pt>
                <c:pt idx="3">
                  <c:v>5</c:v>
                </c:pt>
                <c:pt idx="4">
                  <c:v>2</c:v>
                </c:pt>
                <c:pt idx="5">
                  <c:v>10</c:v>
                </c:pt>
              </c:numCache>
            </c:numRef>
          </c:val>
        </c:ser>
        <c:ser>
          <c:idx val="2"/>
          <c:order val="2"/>
          <c:tx>
            <c:strRef>
              <c:f>Sheet1!$E$305</c:f>
              <c:strCache>
                <c:ptCount val="1"/>
                <c:pt idx="0">
                  <c:v>مسن</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Sheet1!$B$306:$B$311</c:f>
              <c:strCache>
                <c:ptCount val="6"/>
                <c:pt idx="0">
                  <c:v>يناير </c:v>
                </c:pt>
                <c:pt idx="1">
                  <c:v>فبراير </c:v>
                </c:pt>
                <c:pt idx="2">
                  <c:v>مارس</c:v>
                </c:pt>
                <c:pt idx="3">
                  <c:v>أبريل</c:v>
                </c:pt>
                <c:pt idx="4">
                  <c:v>مايو</c:v>
                </c:pt>
                <c:pt idx="5">
                  <c:v>يونيو</c:v>
                </c:pt>
              </c:strCache>
            </c:strRef>
          </c:cat>
          <c:val>
            <c:numRef>
              <c:f>Sheet1!$E$306:$E$311</c:f>
              <c:numCache>
                <c:formatCode>General</c:formatCode>
                <c:ptCount val="6"/>
                <c:pt idx="0">
                  <c:v>2</c:v>
                </c:pt>
                <c:pt idx="1">
                  <c:v>0</c:v>
                </c:pt>
                <c:pt idx="2">
                  <c:v>3</c:v>
                </c:pt>
                <c:pt idx="3">
                  <c:v>1</c:v>
                </c:pt>
                <c:pt idx="4">
                  <c:v>1</c:v>
                </c:pt>
                <c:pt idx="5">
                  <c:v>2</c:v>
                </c:pt>
              </c:numCache>
            </c:numRef>
          </c:val>
        </c:ser>
        <c:dLbls>
          <c:dLblPos val="outEnd"/>
          <c:showLegendKey val="0"/>
          <c:showVal val="1"/>
          <c:showCatName val="0"/>
          <c:showSerName val="0"/>
          <c:showPercent val="0"/>
          <c:showBubbleSize val="0"/>
        </c:dLbls>
        <c:gapWidth val="219"/>
        <c:overlap val="-27"/>
        <c:axId val="1379695424"/>
        <c:axId val="1379695968"/>
      </c:barChart>
      <c:catAx>
        <c:axId val="1379695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9695968"/>
        <c:crosses val="autoZero"/>
        <c:auto val="1"/>
        <c:lblAlgn val="ctr"/>
        <c:lblOffset val="100"/>
        <c:noMultiLvlLbl val="0"/>
      </c:catAx>
      <c:valAx>
        <c:axId val="13796959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969542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EG" sz="1400" b="0" i="0" u="none" strike="noStrike" baseline="0">
                <a:effectLst/>
              </a:rPr>
              <a:t>رسم بياني بين التقسيم الشهري بالنسبة لبيانات القتلي</a:t>
            </a:r>
            <a:r>
              <a:rPr lang="ar-EG" sz="1400" b="0" i="0" u="none" strike="noStrike" baseline="0"/>
              <a:t> </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Sheet1!$C$317</c:f>
              <c:strCache>
                <c:ptCount val="1"/>
                <c:pt idx="0">
                  <c:v>بالغ</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Sheet1!$B$318:$B$323</c:f>
              <c:strCache>
                <c:ptCount val="6"/>
                <c:pt idx="0">
                  <c:v>يناير </c:v>
                </c:pt>
                <c:pt idx="1">
                  <c:v>فبراير </c:v>
                </c:pt>
                <c:pt idx="2">
                  <c:v>مارس</c:v>
                </c:pt>
                <c:pt idx="3">
                  <c:v>أبريل</c:v>
                </c:pt>
                <c:pt idx="4">
                  <c:v>مايو</c:v>
                </c:pt>
                <c:pt idx="5">
                  <c:v>يونيو</c:v>
                </c:pt>
              </c:strCache>
            </c:strRef>
          </c:cat>
          <c:val>
            <c:numRef>
              <c:f>Sheet1!$C$318:$C$323</c:f>
              <c:numCache>
                <c:formatCode>General</c:formatCode>
                <c:ptCount val="6"/>
                <c:pt idx="0">
                  <c:v>3</c:v>
                </c:pt>
                <c:pt idx="1">
                  <c:v>8</c:v>
                </c:pt>
                <c:pt idx="2">
                  <c:v>6</c:v>
                </c:pt>
                <c:pt idx="3">
                  <c:v>11</c:v>
                </c:pt>
                <c:pt idx="4">
                  <c:v>4</c:v>
                </c:pt>
                <c:pt idx="5">
                  <c:v>16</c:v>
                </c:pt>
              </c:numCache>
            </c:numRef>
          </c:val>
        </c:ser>
        <c:ser>
          <c:idx val="1"/>
          <c:order val="1"/>
          <c:tx>
            <c:strRef>
              <c:f>Sheet1!$D$317</c:f>
              <c:strCache>
                <c:ptCount val="1"/>
                <c:pt idx="0">
                  <c:v>قاصر</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Sheet1!$B$318:$B$323</c:f>
              <c:strCache>
                <c:ptCount val="6"/>
                <c:pt idx="0">
                  <c:v>يناير </c:v>
                </c:pt>
                <c:pt idx="1">
                  <c:v>فبراير </c:v>
                </c:pt>
                <c:pt idx="2">
                  <c:v>مارس</c:v>
                </c:pt>
                <c:pt idx="3">
                  <c:v>أبريل</c:v>
                </c:pt>
                <c:pt idx="4">
                  <c:v>مايو</c:v>
                </c:pt>
                <c:pt idx="5">
                  <c:v>يونيو</c:v>
                </c:pt>
              </c:strCache>
            </c:strRef>
          </c:cat>
          <c:val>
            <c:numRef>
              <c:f>Sheet1!$D$318:$D$323</c:f>
              <c:numCache>
                <c:formatCode>General</c:formatCode>
                <c:ptCount val="6"/>
                <c:pt idx="0">
                  <c:v>4</c:v>
                </c:pt>
                <c:pt idx="1">
                  <c:v>8</c:v>
                </c:pt>
                <c:pt idx="2">
                  <c:v>5</c:v>
                </c:pt>
                <c:pt idx="3">
                  <c:v>13</c:v>
                </c:pt>
                <c:pt idx="4">
                  <c:v>5</c:v>
                </c:pt>
                <c:pt idx="5">
                  <c:v>10</c:v>
                </c:pt>
              </c:numCache>
            </c:numRef>
          </c:val>
        </c:ser>
        <c:ser>
          <c:idx val="2"/>
          <c:order val="2"/>
          <c:tx>
            <c:strRef>
              <c:f>Sheet1!$E$317</c:f>
              <c:strCache>
                <c:ptCount val="1"/>
                <c:pt idx="0">
                  <c:v>مسن</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Sheet1!$B$318:$B$323</c:f>
              <c:strCache>
                <c:ptCount val="6"/>
                <c:pt idx="0">
                  <c:v>يناير </c:v>
                </c:pt>
                <c:pt idx="1">
                  <c:v>فبراير </c:v>
                </c:pt>
                <c:pt idx="2">
                  <c:v>مارس</c:v>
                </c:pt>
                <c:pt idx="3">
                  <c:v>أبريل</c:v>
                </c:pt>
                <c:pt idx="4">
                  <c:v>مايو</c:v>
                </c:pt>
                <c:pt idx="5">
                  <c:v>يونيو</c:v>
                </c:pt>
              </c:strCache>
            </c:strRef>
          </c:cat>
          <c:val>
            <c:numRef>
              <c:f>Sheet1!$E$318:$E$323</c:f>
              <c:numCache>
                <c:formatCode>General</c:formatCode>
                <c:ptCount val="6"/>
                <c:pt idx="0">
                  <c:v>2</c:v>
                </c:pt>
                <c:pt idx="1">
                  <c:v>0</c:v>
                </c:pt>
                <c:pt idx="2">
                  <c:v>0</c:v>
                </c:pt>
                <c:pt idx="3">
                  <c:v>2</c:v>
                </c:pt>
                <c:pt idx="4">
                  <c:v>0</c:v>
                </c:pt>
                <c:pt idx="5">
                  <c:v>2</c:v>
                </c:pt>
              </c:numCache>
            </c:numRef>
          </c:val>
        </c:ser>
        <c:dLbls>
          <c:dLblPos val="outEnd"/>
          <c:showLegendKey val="0"/>
          <c:showVal val="1"/>
          <c:showCatName val="0"/>
          <c:showSerName val="0"/>
          <c:showPercent val="0"/>
          <c:showBubbleSize val="0"/>
        </c:dLbls>
        <c:gapWidth val="219"/>
        <c:overlap val="-27"/>
        <c:axId val="1380901568"/>
        <c:axId val="1380906464"/>
      </c:barChart>
      <c:catAx>
        <c:axId val="1380901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80906464"/>
        <c:crosses val="autoZero"/>
        <c:auto val="1"/>
        <c:lblAlgn val="ctr"/>
        <c:lblOffset val="100"/>
        <c:noMultiLvlLbl val="0"/>
      </c:catAx>
      <c:valAx>
        <c:axId val="13809064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8090156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EG" sz="1400" b="0" i="0" u="none" strike="noStrike" baseline="0">
                <a:effectLst/>
              </a:rPr>
              <a:t>رسم بياني بين التقسيم الشهري بالنسبه لسبب الانهيار</a:t>
            </a:r>
            <a:r>
              <a:rPr lang="ar-EG" sz="1400" b="0" i="0" u="none" strike="noStrike" baseline="0"/>
              <a:t> </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Sheet1!$C$31</c:f>
              <c:strCache>
                <c:ptCount val="1"/>
                <c:pt idx="0">
                  <c:v>يناير </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Sheet1!$B$32:$B$38</c:f>
              <c:strCache>
                <c:ptCount val="7"/>
                <c:pt idx="0">
                  <c:v>اعمال انشائية</c:v>
                </c:pt>
                <c:pt idx="1">
                  <c:v>التنقيب عن الآثار</c:v>
                </c:pt>
                <c:pt idx="2">
                  <c:v>انهيار عقار مجاور له</c:v>
                </c:pt>
                <c:pt idx="3">
                  <c:v>حريق</c:v>
                </c:pt>
                <c:pt idx="4">
                  <c:v>عقار مخالف</c:v>
                </c:pt>
                <c:pt idx="5">
                  <c:v>عوامل مناخية</c:v>
                </c:pt>
                <c:pt idx="6">
                  <c:v>قدم العقار وتهالكه</c:v>
                </c:pt>
              </c:strCache>
            </c:strRef>
          </c:cat>
          <c:val>
            <c:numRef>
              <c:f>Sheet1!$C$32:$C$38</c:f>
              <c:numCache>
                <c:formatCode>General</c:formatCode>
                <c:ptCount val="7"/>
                <c:pt idx="0">
                  <c:v>0</c:v>
                </c:pt>
                <c:pt idx="1">
                  <c:v>0</c:v>
                </c:pt>
                <c:pt idx="2">
                  <c:v>2</c:v>
                </c:pt>
                <c:pt idx="3">
                  <c:v>4</c:v>
                </c:pt>
                <c:pt idx="4">
                  <c:v>0</c:v>
                </c:pt>
                <c:pt idx="5">
                  <c:v>0</c:v>
                </c:pt>
                <c:pt idx="6">
                  <c:v>30</c:v>
                </c:pt>
              </c:numCache>
            </c:numRef>
          </c:val>
        </c:ser>
        <c:ser>
          <c:idx val="1"/>
          <c:order val="1"/>
          <c:tx>
            <c:strRef>
              <c:f>Sheet1!$D$31</c:f>
              <c:strCache>
                <c:ptCount val="1"/>
                <c:pt idx="0">
                  <c:v>فبراير </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Sheet1!$B$32:$B$38</c:f>
              <c:strCache>
                <c:ptCount val="7"/>
                <c:pt idx="0">
                  <c:v>اعمال انشائية</c:v>
                </c:pt>
                <c:pt idx="1">
                  <c:v>التنقيب عن الآثار</c:v>
                </c:pt>
                <c:pt idx="2">
                  <c:v>انهيار عقار مجاور له</c:v>
                </c:pt>
                <c:pt idx="3">
                  <c:v>حريق</c:v>
                </c:pt>
                <c:pt idx="4">
                  <c:v>عقار مخالف</c:v>
                </c:pt>
                <c:pt idx="5">
                  <c:v>عوامل مناخية</c:v>
                </c:pt>
                <c:pt idx="6">
                  <c:v>قدم العقار وتهالكه</c:v>
                </c:pt>
              </c:strCache>
            </c:strRef>
          </c:cat>
          <c:val>
            <c:numRef>
              <c:f>Sheet1!$D$32:$D$38</c:f>
              <c:numCache>
                <c:formatCode>General</c:formatCode>
                <c:ptCount val="7"/>
                <c:pt idx="0">
                  <c:v>3</c:v>
                </c:pt>
                <c:pt idx="1">
                  <c:v>0</c:v>
                </c:pt>
                <c:pt idx="2">
                  <c:v>0</c:v>
                </c:pt>
                <c:pt idx="3">
                  <c:v>1</c:v>
                </c:pt>
                <c:pt idx="4">
                  <c:v>1</c:v>
                </c:pt>
                <c:pt idx="5">
                  <c:v>0</c:v>
                </c:pt>
                <c:pt idx="6">
                  <c:v>15</c:v>
                </c:pt>
              </c:numCache>
            </c:numRef>
          </c:val>
        </c:ser>
        <c:ser>
          <c:idx val="2"/>
          <c:order val="2"/>
          <c:tx>
            <c:strRef>
              <c:f>Sheet1!$E$31</c:f>
              <c:strCache>
                <c:ptCount val="1"/>
                <c:pt idx="0">
                  <c:v>مارس</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Sheet1!$B$32:$B$38</c:f>
              <c:strCache>
                <c:ptCount val="7"/>
                <c:pt idx="0">
                  <c:v>اعمال انشائية</c:v>
                </c:pt>
                <c:pt idx="1">
                  <c:v>التنقيب عن الآثار</c:v>
                </c:pt>
                <c:pt idx="2">
                  <c:v>انهيار عقار مجاور له</c:v>
                </c:pt>
                <c:pt idx="3">
                  <c:v>حريق</c:v>
                </c:pt>
                <c:pt idx="4">
                  <c:v>عقار مخالف</c:v>
                </c:pt>
                <c:pt idx="5">
                  <c:v>عوامل مناخية</c:v>
                </c:pt>
                <c:pt idx="6">
                  <c:v>قدم العقار وتهالكه</c:v>
                </c:pt>
              </c:strCache>
            </c:strRef>
          </c:cat>
          <c:val>
            <c:numRef>
              <c:f>Sheet1!$E$32:$E$38</c:f>
              <c:numCache>
                <c:formatCode>General</c:formatCode>
                <c:ptCount val="7"/>
                <c:pt idx="0">
                  <c:v>0</c:v>
                </c:pt>
                <c:pt idx="1">
                  <c:v>0</c:v>
                </c:pt>
                <c:pt idx="2">
                  <c:v>0</c:v>
                </c:pt>
                <c:pt idx="3">
                  <c:v>3</c:v>
                </c:pt>
                <c:pt idx="4">
                  <c:v>0</c:v>
                </c:pt>
                <c:pt idx="5">
                  <c:v>0</c:v>
                </c:pt>
                <c:pt idx="6">
                  <c:v>23</c:v>
                </c:pt>
              </c:numCache>
            </c:numRef>
          </c:val>
        </c:ser>
        <c:ser>
          <c:idx val="3"/>
          <c:order val="3"/>
          <c:tx>
            <c:strRef>
              <c:f>Sheet1!$F$31</c:f>
              <c:strCache>
                <c:ptCount val="1"/>
                <c:pt idx="0">
                  <c:v>أبريل</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Sheet1!$B$32:$B$38</c:f>
              <c:strCache>
                <c:ptCount val="7"/>
                <c:pt idx="0">
                  <c:v>اعمال انشائية</c:v>
                </c:pt>
                <c:pt idx="1">
                  <c:v>التنقيب عن الآثار</c:v>
                </c:pt>
                <c:pt idx="2">
                  <c:v>انهيار عقار مجاور له</c:v>
                </c:pt>
                <c:pt idx="3">
                  <c:v>حريق</c:v>
                </c:pt>
                <c:pt idx="4">
                  <c:v>عقار مخالف</c:v>
                </c:pt>
                <c:pt idx="5">
                  <c:v>عوامل مناخية</c:v>
                </c:pt>
                <c:pt idx="6">
                  <c:v>قدم العقار وتهالكه</c:v>
                </c:pt>
              </c:strCache>
            </c:strRef>
          </c:cat>
          <c:val>
            <c:numRef>
              <c:f>Sheet1!$F$32:$F$38</c:f>
              <c:numCache>
                <c:formatCode>General</c:formatCode>
                <c:ptCount val="7"/>
                <c:pt idx="0">
                  <c:v>3</c:v>
                </c:pt>
                <c:pt idx="1">
                  <c:v>1</c:v>
                </c:pt>
                <c:pt idx="2">
                  <c:v>0</c:v>
                </c:pt>
                <c:pt idx="3">
                  <c:v>2</c:v>
                </c:pt>
                <c:pt idx="4">
                  <c:v>0</c:v>
                </c:pt>
                <c:pt idx="5">
                  <c:v>1</c:v>
                </c:pt>
                <c:pt idx="6">
                  <c:v>25</c:v>
                </c:pt>
              </c:numCache>
            </c:numRef>
          </c:val>
        </c:ser>
        <c:ser>
          <c:idx val="4"/>
          <c:order val="4"/>
          <c:tx>
            <c:strRef>
              <c:f>Sheet1!$G$31</c:f>
              <c:strCache>
                <c:ptCount val="1"/>
                <c:pt idx="0">
                  <c:v>مايو</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Sheet1!$B$32:$B$38</c:f>
              <c:strCache>
                <c:ptCount val="7"/>
                <c:pt idx="0">
                  <c:v>اعمال انشائية</c:v>
                </c:pt>
                <c:pt idx="1">
                  <c:v>التنقيب عن الآثار</c:v>
                </c:pt>
                <c:pt idx="2">
                  <c:v>انهيار عقار مجاور له</c:v>
                </c:pt>
                <c:pt idx="3">
                  <c:v>حريق</c:v>
                </c:pt>
                <c:pt idx="4">
                  <c:v>عقار مخالف</c:v>
                </c:pt>
                <c:pt idx="5">
                  <c:v>عوامل مناخية</c:v>
                </c:pt>
                <c:pt idx="6">
                  <c:v>قدم العقار وتهالكه</c:v>
                </c:pt>
              </c:strCache>
            </c:strRef>
          </c:cat>
          <c:val>
            <c:numRef>
              <c:f>Sheet1!$G$32:$G$38</c:f>
              <c:numCache>
                <c:formatCode>General</c:formatCode>
                <c:ptCount val="7"/>
                <c:pt idx="0">
                  <c:v>2</c:v>
                </c:pt>
                <c:pt idx="1">
                  <c:v>0</c:v>
                </c:pt>
                <c:pt idx="2">
                  <c:v>0</c:v>
                </c:pt>
                <c:pt idx="3">
                  <c:v>1</c:v>
                </c:pt>
                <c:pt idx="4">
                  <c:v>0</c:v>
                </c:pt>
                <c:pt idx="5">
                  <c:v>3</c:v>
                </c:pt>
                <c:pt idx="6">
                  <c:v>16</c:v>
                </c:pt>
              </c:numCache>
            </c:numRef>
          </c:val>
        </c:ser>
        <c:ser>
          <c:idx val="5"/>
          <c:order val="5"/>
          <c:tx>
            <c:strRef>
              <c:f>Sheet1!$H$31</c:f>
              <c:strCache>
                <c:ptCount val="1"/>
                <c:pt idx="0">
                  <c:v>يونيو</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Sheet1!$B$32:$B$38</c:f>
              <c:strCache>
                <c:ptCount val="7"/>
                <c:pt idx="0">
                  <c:v>اعمال انشائية</c:v>
                </c:pt>
                <c:pt idx="1">
                  <c:v>التنقيب عن الآثار</c:v>
                </c:pt>
                <c:pt idx="2">
                  <c:v>انهيار عقار مجاور له</c:v>
                </c:pt>
                <c:pt idx="3">
                  <c:v>حريق</c:v>
                </c:pt>
                <c:pt idx="4">
                  <c:v>عقار مخالف</c:v>
                </c:pt>
                <c:pt idx="5">
                  <c:v>عوامل مناخية</c:v>
                </c:pt>
                <c:pt idx="6">
                  <c:v>قدم العقار وتهالكه</c:v>
                </c:pt>
              </c:strCache>
            </c:strRef>
          </c:cat>
          <c:val>
            <c:numRef>
              <c:f>Sheet1!$H$32:$H$38</c:f>
              <c:numCache>
                <c:formatCode>General</c:formatCode>
                <c:ptCount val="7"/>
                <c:pt idx="0">
                  <c:v>1</c:v>
                </c:pt>
                <c:pt idx="1">
                  <c:v>0</c:v>
                </c:pt>
                <c:pt idx="2">
                  <c:v>2</c:v>
                </c:pt>
                <c:pt idx="3">
                  <c:v>0</c:v>
                </c:pt>
                <c:pt idx="4">
                  <c:v>0</c:v>
                </c:pt>
                <c:pt idx="5">
                  <c:v>0</c:v>
                </c:pt>
                <c:pt idx="6">
                  <c:v>31</c:v>
                </c:pt>
              </c:numCache>
            </c:numRef>
          </c:val>
        </c:ser>
        <c:dLbls>
          <c:dLblPos val="outEnd"/>
          <c:showLegendKey val="0"/>
          <c:showVal val="1"/>
          <c:showCatName val="0"/>
          <c:showSerName val="0"/>
          <c:showPercent val="0"/>
          <c:showBubbleSize val="0"/>
        </c:dLbls>
        <c:gapWidth val="219"/>
        <c:overlap val="-27"/>
        <c:axId val="1377360512"/>
        <c:axId val="1377358336"/>
      </c:barChart>
      <c:catAx>
        <c:axId val="1377360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7358336"/>
        <c:crosses val="autoZero"/>
        <c:auto val="1"/>
        <c:lblAlgn val="ctr"/>
        <c:lblOffset val="100"/>
        <c:noMultiLvlLbl val="0"/>
      </c:catAx>
      <c:valAx>
        <c:axId val="13773583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736051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EG" sz="1400" b="0" i="0" u="none" strike="noStrike" baseline="0">
                <a:effectLst/>
              </a:rPr>
              <a:t>رسم بياني بين التقسيم الجغرافي محافظات بالنسبة لبيانات المصابين</a:t>
            </a:r>
            <a:r>
              <a:rPr lang="ar-EG" sz="1400" b="0" i="0" u="none" strike="noStrike" baseline="0"/>
              <a:t> </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Sheet1!$C$329</c:f>
              <c:strCache>
                <c:ptCount val="1"/>
                <c:pt idx="0">
                  <c:v>بالغ</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Sheet1!$B$330:$B$350</c:f>
              <c:strCache>
                <c:ptCount val="21"/>
                <c:pt idx="0">
                  <c:v>اسوان</c:v>
                </c:pt>
                <c:pt idx="1">
                  <c:v>اسيوط</c:v>
                </c:pt>
                <c:pt idx="2">
                  <c:v>الاسكندرية</c:v>
                </c:pt>
                <c:pt idx="3">
                  <c:v>الاسماعيلية</c:v>
                </c:pt>
                <c:pt idx="4">
                  <c:v>البحيرة</c:v>
                </c:pt>
                <c:pt idx="5">
                  <c:v>الجيزة</c:v>
                </c:pt>
                <c:pt idx="6">
                  <c:v>الدقهلية</c:v>
                </c:pt>
                <c:pt idx="7">
                  <c:v>الشرقية</c:v>
                </c:pt>
                <c:pt idx="8">
                  <c:v>الغربية</c:v>
                </c:pt>
                <c:pt idx="9">
                  <c:v>الفيوم</c:v>
                </c:pt>
                <c:pt idx="10">
                  <c:v>القاهرة</c:v>
                </c:pt>
                <c:pt idx="11">
                  <c:v>القليوبية</c:v>
                </c:pt>
                <c:pt idx="12">
                  <c:v>المنوفية</c:v>
                </c:pt>
                <c:pt idx="13">
                  <c:v>المنيا</c:v>
                </c:pt>
                <c:pt idx="14">
                  <c:v>بني سويف</c:v>
                </c:pt>
                <c:pt idx="15">
                  <c:v>بور سعيد</c:v>
                </c:pt>
                <c:pt idx="16">
                  <c:v>دمياط</c:v>
                </c:pt>
                <c:pt idx="17">
                  <c:v>سوهاج</c:v>
                </c:pt>
                <c:pt idx="18">
                  <c:v>شمال سيناء</c:v>
                </c:pt>
                <c:pt idx="19">
                  <c:v>قنا</c:v>
                </c:pt>
                <c:pt idx="20">
                  <c:v>كفر الشيخ</c:v>
                </c:pt>
              </c:strCache>
            </c:strRef>
          </c:cat>
          <c:val>
            <c:numRef>
              <c:f>Sheet1!$C$330:$C$350</c:f>
              <c:numCache>
                <c:formatCode>General</c:formatCode>
                <c:ptCount val="21"/>
                <c:pt idx="0">
                  <c:v>4</c:v>
                </c:pt>
                <c:pt idx="1">
                  <c:v>20</c:v>
                </c:pt>
                <c:pt idx="2">
                  <c:v>10</c:v>
                </c:pt>
                <c:pt idx="3">
                  <c:v>1</c:v>
                </c:pt>
                <c:pt idx="4">
                  <c:v>8</c:v>
                </c:pt>
                <c:pt idx="5">
                  <c:v>12</c:v>
                </c:pt>
                <c:pt idx="6">
                  <c:v>8</c:v>
                </c:pt>
                <c:pt idx="7">
                  <c:v>0</c:v>
                </c:pt>
                <c:pt idx="8">
                  <c:v>8</c:v>
                </c:pt>
                <c:pt idx="9">
                  <c:v>0</c:v>
                </c:pt>
                <c:pt idx="10">
                  <c:v>43</c:v>
                </c:pt>
                <c:pt idx="11">
                  <c:v>1</c:v>
                </c:pt>
                <c:pt idx="12">
                  <c:v>0</c:v>
                </c:pt>
                <c:pt idx="13">
                  <c:v>5</c:v>
                </c:pt>
                <c:pt idx="14">
                  <c:v>4</c:v>
                </c:pt>
                <c:pt idx="15">
                  <c:v>0</c:v>
                </c:pt>
                <c:pt idx="16">
                  <c:v>1</c:v>
                </c:pt>
                <c:pt idx="17">
                  <c:v>6</c:v>
                </c:pt>
                <c:pt idx="18">
                  <c:v>0</c:v>
                </c:pt>
                <c:pt idx="19">
                  <c:v>6</c:v>
                </c:pt>
                <c:pt idx="20">
                  <c:v>0</c:v>
                </c:pt>
              </c:numCache>
            </c:numRef>
          </c:val>
        </c:ser>
        <c:ser>
          <c:idx val="1"/>
          <c:order val="1"/>
          <c:tx>
            <c:strRef>
              <c:f>Sheet1!$D$329</c:f>
              <c:strCache>
                <c:ptCount val="1"/>
                <c:pt idx="0">
                  <c:v>قاصر</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Sheet1!$B$330:$B$350</c:f>
              <c:strCache>
                <c:ptCount val="21"/>
                <c:pt idx="0">
                  <c:v>اسوان</c:v>
                </c:pt>
                <c:pt idx="1">
                  <c:v>اسيوط</c:v>
                </c:pt>
                <c:pt idx="2">
                  <c:v>الاسكندرية</c:v>
                </c:pt>
                <c:pt idx="3">
                  <c:v>الاسماعيلية</c:v>
                </c:pt>
                <c:pt idx="4">
                  <c:v>البحيرة</c:v>
                </c:pt>
                <c:pt idx="5">
                  <c:v>الجيزة</c:v>
                </c:pt>
                <c:pt idx="6">
                  <c:v>الدقهلية</c:v>
                </c:pt>
                <c:pt idx="7">
                  <c:v>الشرقية</c:v>
                </c:pt>
                <c:pt idx="8">
                  <c:v>الغربية</c:v>
                </c:pt>
                <c:pt idx="9">
                  <c:v>الفيوم</c:v>
                </c:pt>
                <c:pt idx="10">
                  <c:v>القاهرة</c:v>
                </c:pt>
                <c:pt idx="11">
                  <c:v>القليوبية</c:v>
                </c:pt>
                <c:pt idx="12">
                  <c:v>المنوفية</c:v>
                </c:pt>
                <c:pt idx="13">
                  <c:v>المنيا</c:v>
                </c:pt>
                <c:pt idx="14">
                  <c:v>بني سويف</c:v>
                </c:pt>
                <c:pt idx="15">
                  <c:v>بور سعيد</c:v>
                </c:pt>
                <c:pt idx="16">
                  <c:v>دمياط</c:v>
                </c:pt>
                <c:pt idx="17">
                  <c:v>سوهاج</c:v>
                </c:pt>
                <c:pt idx="18">
                  <c:v>شمال سيناء</c:v>
                </c:pt>
                <c:pt idx="19">
                  <c:v>قنا</c:v>
                </c:pt>
                <c:pt idx="20">
                  <c:v>كفر الشيخ</c:v>
                </c:pt>
              </c:strCache>
            </c:strRef>
          </c:cat>
          <c:val>
            <c:numRef>
              <c:f>Sheet1!$D$330:$D$350</c:f>
              <c:numCache>
                <c:formatCode>General</c:formatCode>
                <c:ptCount val="21"/>
                <c:pt idx="0">
                  <c:v>0</c:v>
                </c:pt>
                <c:pt idx="1">
                  <c:v>11</c:v>
                </c:pt>
                <c:pt idx="2">
                  <c:v>3</c:v>
                </c:pt>
                <c:pt idx="3">
                  <c:v>0</c:v>
                </c:pt>
                <c:pt idx="4">
                  <c:v>4</c:v>
                </c:pt>
                <c:pt idx="5">
                  <c:v>1</c:v>
                </c:pt>
                <c:pt idx="6">
                  <c:v>17</c:v>
                </c:pt>
                <c:pt idx="7">
                  <c:v>0</c:v>
                </c:pt>
                <c:pt idx="8">
                  <c:v>0</c:v>
                </c:pt>
                <c:pt idx="9">
                  <c:v>0</c:v>
                </c:pt>
                <c:pt idx="10">
                  <c:v>6</c:v>
                </c:pt>
                <c:pt idx="11">
                  <c:v>0</c:v>
                </c:pt>
                <c:pt idx="12">
                  <c:v>0</c:v>
                </c:pt>
                <c:pt idx="13">
                  <c:v>1</c:v>
                </c:pt>
                <c:pt idx="14">
                  <c:v>0</c:v>
                </c:pt>
                <c:pt idx="15">
                  <c:v>0</c:v>
                </c:pt>
                <c:pt idx="16">
                  <c:v>0</c:v>
                </c:pt>
                <c:pt idx="17">
                  <c:v>5</c:v>
                </c:pt>
                <c:pt idx="18">
                  <c:v>0</c:v>
                </c:pt>
                <c:pt idx="19">
                  <c:v>3</c:v>
                </c:pt>
                <c:pt idx="20">
                  <c:v>0</c:v>
                </c:pt>
              </c:numCache>
            </c:numRef>
          </c:val>
        </c:ser>
        <c:ser>
          <c:idx val="2"/>
          <c:order val="2"/>
          <c:tx>
            <c:strRef>
              <c:f>Sheet1!$E$329</c:f>
              <c:strCache>
                <c:ptCount val="1"/>
                <c:pt idx="0">
                  <c:v>مسن</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Sheet1!$B$330:$B$350</c:f>
              <c:strCache>
                <c:ptCount val="21"/>
                <c:pt idx="0">
                  <c:v>اسوان</c:v>
                </c:pt>
                <c:pt idx="1">
                  <c:v>اسيوط</c:v>
                </c:pt>
                <c:pt idx="2">
                  <c:v>الاسكندرية</c:v>
                </c:pt>
                <c:pt idx="3">
                  <c:v>الاسماعيلية</c:v>
                </c:pt>
                <c:pt idx="4">
                  <c:v>البحيرة</c:v>
                </c:pt>
                <c:pt idx="5">
                  <c:v>الجيزة</c:v>
                </c:pt>
                <c:pt idx="6">
                  <c:v>الدقهلية</c:v>
                </c:pt>
                <c:pt idx="7">
                  <c:v>الشرقية</c:v>
                </c:pt>
                <c:pt idx="8">
                  <c:v>الغربية</c:v>
                </c:pt>
                <c:pt idx="9">
                  <c:v>الفيوم</c:v>
                </c:pt>
                <c:pt idx="10">
                  <c:v>القاهرة</c:v>
                </c:pt>
                <c:pt idx="11">
                  <c:v>القليوبية</c:v>
                </c:pt>
                <c:pt idx="12">
                  <c:v>المنوفية</c:v>
                </c:pt>
                <c:pt idx="13">
                  <c:v>المنيا</c:v>
                </c:pt>
                <c:pt idx="14">
                  <c:v>بني سويف</c:v>
                </c:pt>
                <c:pt idx="15">
                  <c:v>بور سعيد</c:v>
                </c:pt>
                <c:pt idx="16">
                  <c:v>دمياط</c:v>
                </c:pt>
                <c:pt idx="17">
                  <c:v>سوهاج</c:v>
                </c:pt>
                <c:pt idx="18">
                  <c:v>شمال سيناء</c:v>
                </c:pt>
                <c:pt idx="19">
                  <c:v>قنا</c:v>
                </c:pt>
                <c:pt idx="20">
                  <c:v>كفر الشيخ</c:v>
                </c:pt>
              </c:strCache>
            </c:strRef>
          </c:cat>
          <c:val>
            <c:numRef>
              <c:f>Sheet1!$E$330:$E$350</c:f>
              <c:numCache>
                <c:formatCode>General</c:formatCode>
                <c:ptCount val="21"/>
                <c:pt idx="0">
                  <c:v>0</c:v>
                </c:pt>
                <c:pt idx="1">
                  <c:v>4</c:v>
                </c:pt>
                <c:pt idx="2">
                  <c:v>0</c:v>
                </c:pt>
                <c:pt idx="3">
                  <c:v>0</c:v>
                </c:pt>
                <c:pt idx="4">
                  <c:v>0</c:v>
                </c:pt>
                <c:pt idx="5">
                  <c:v>2</c:v>
                </c:pt>
                <c:pt idx="6">
                  <c:v>0</c:v>
                </c:pt>
                <c:pt idx="7">
                  <c:v>0</c:v>
                </c:pt>
                <c:pt idx="8">
                  <c:v>0</c:v>
                </c:pt>
                <c:pt idx="9">
                  <c:v>0</c:v>
                </c:pt>
                <c:pt idx="10">
                  <c:v>2</c:v>
                </c:pt>
                <c:pt idx="11">
                  <c:v>0</c:v>
                </c:pt>
                <c:pt idx="12">
                  <c:v>0</c:v>
                </c:pt>
                <c:pt idx="13">
                  <c:v>0</c:v>
                </c:pt>
                <c:pt idx="14">
                  <c:v>0</c:v>
                </c:pt>
                <c:pt idx="15">
                  <c:v>0</c:v>
                </c:pt>
                <c:pt idx="16">
                  <c:v>0</c:v>
                </c:pt>
                <c:pt idx="17">
                  <c:v>0</c:v>
                </c:pt>
                <c:pt idx="18">
                  <c:v>0</c:v>
                </c:pt>
                <c:pt idx="19">
                  <c:v>1</c:v>
                </c:pt>
                <c:pt idx="20">
                  <c:v>0</c:v>
                </c:pt>
              </c:numCache>
            </c:numRef>
          </c:val>
        </c:ser>
        <c:dLbls>
          <c:dLblPos val="outEnd"/>
          <c:showLegendKey val="0"/>
          <c:showVal val="1"/>
          <c:showCatName val="0"/>
          <c:showSerName val="0"/>
          <c:showPercent val="0"/>
          <c:showBubbleSize val="0"/>
        </c:dLbls>
        <c:gapWidth val="219"/>
        <c:overlap val="-27"/>
        <c:axId val="1380908096"/>
        <c:axId val="1380905376"/>
      </c:barChart>
      <c:catAx>
        <c:axId val="1380908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80905376"/>
        <c:crosses val="autoZero"/>
        <c:auto val="1"/>
        <c:lblAlgn val="ctr"/>
        <c:lblOffset val="100"/>
        <c:noMultiLvlLbl val="0"/>
      </c:catAx>
      <c:valAx>
        <c:axId val="13809053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8090809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EG" sz="1400" b="0" i="0" u="none" strike="noStrike" baseline="0">
                <a:effectLst/>
              </a:rPr>
              <a:t>رسم بياني بين التقسيم الجغرافي محافظات بالنسبة لبيانات القتلى</a:t>
            </a:r>
            <a:r>
              <a:rPr lang="ar-EG" sz="1400" b="0" i="0" u="none" strike="noStrike" baseline="0"/>
              <a:t> </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Sheet1!$C$356</c:f>
              <c:strCache>
                <c:ptCount val="1"/>
                <c:pt idx="0">
                  <c:v>بالغ</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Sheet1!$B$357:$B$377</c:f>
              <c:strCache>
                <c:ptCount val="21"/>
                <c:pt idx="0">
                  <c:v>اسوان</c:v>
                </c:pt>
                <c:pt idx="1">
                  <c:v>اسيوط</c:v>
                </c:pt>
                <c:pt idx="2">
                  <c:v>الاسكندرية</c:v>
                </c:pt>
                <c:pt idx="3">
                  <c:v>الاسماعيلية</c:v>
                </c:pt>
                <c:pt idx="4">
                  <c:v>البحيرة</c:v>
                </c:pt>
                <c:pt idx="5">
                  <c:v>الجيزة</c:v>
                </c:pt>
                <c:pt idx="6">
                  <c:v>الدقهلية</c:v>
                </c:pt>
                <c:pt idx="7">
                  <c:v>الشرقية</c:v>
                </c:pt>
                <c:pt idx="8">
                  <c:v>الغربية</c:v>
                </c:pt>
                <c:pt idx="9">
                  <c:v>الفيوم</c:v>
                </c:pt>
                <c:pt idx="10">
                  <c:v>القاهرة</c:v>
                </c:pt>
                <c:pt idx="11">
                  <c:v>القليوبية</c:v>
                </c:pt>
                <c:pt idx="12">
                  <c:v>المنوفية</c:v>
                </c:pt>
                <c:pt idx="13">
                  <c:v>المنيا</c:v>
                </c:pt>
                <c:pt idx="14">
                  <c:v>بني سويف</c:v>
                </c:pt>
                <c:pt idx="15">
                  <c:v>بور سعيد</c:v>
                </c:pt>
                <c:pt idx="16">
                  <c:v>دمياط</c:v>
                </c:pt>
                <c:pt idx="17">
                  <c:v>سوهاج</c:v>
                </c:pt>
                <c:pt idx="18">
                  <c:v>شمال سيناء</c:v>
                </c:pt>
                <c:pt idx="19">
                  <c:v>قنا</c:v>
                </c:pt>
                <c:pt idx="20">
                  <c:v>كفر الشيخ</c:v>
                </c:pt>
              </c:strCache>
            </c:strRef>
          </c:cat>
          <c:val>
            <c:numRef>
              <c:f>Sheet1!$C$357:$C$377</c:f>
              <c:numCache>
                <c:formatCode>General</c:formatCode>
                <c:ptCount val="21"/>
                <c:pt idx="0">
                  <c:v>1</c:v>
                </c:pt>
                <c:pt idx="1">
                  <c:v>8</c:v>
                </c:pt>
                <c:pt idx="2">
                  <c:v>4</c:v>
                </c:pt>
                <c:pt idx="3">
                  <c:v>2</c:v>
                </c:pt>
                <c:pt idx="4">
                  <c:v>1</c:v>
                </c:pt>
                <c:pt idx="5">
                  <c:v>10</c:v>
                </c:pt>
                <c:pt idx="6">
                  <c:v>0</c:v>
                </c:pt>
                <c:pt idx="7">
                  <c:v>1</c:v>
                </c:pt>
                <c:pt idx="8">
                  <c:v>2</c:v>
                </c:pt>
                <c:pt idx="9">
                  <c:v>0</c:v>
                </c:pt>
                <c:pt idx="10">
                  <c:v>9</c:v>
                </c:pt>
                <c:pt idx="11">
                  <c:v>3</c:v>
                </c:pt>
                <c:pt idx="12">
                  <c:v>2</c:v>
                </c:pt>
                <c:pt idx="13">
                  <c:v>1</c:v>
                </c:pt>
                <c:pt idx="14">
                  <c:v>1</c:v>
                </c:pt>
                <c:pt idx="15">
                  <c:v>0</c:v>
                </c:pt>
                <c:pt idx="16">
                  <c:v>0</c:v>
                </c:pt>
                <c:pt idx="17">
                  <c:v>2</c:v>
                </c:pt>
                <c:pt idx="18">
                  <c:v>1</c:v>
                </c:pt>
                <c:pt idx="19">
                  <c:v>0</c:v>
                </c:pt>
                <c:pt idx="20">
                  <c:v>0</c:v>
                </c:pt>
              </c:numCache>
            </c:numRef>
          </c:val>
        </c:ser>
        <c:ser>
          <c:idx val="1"/>
          <c:order val="1"/>
          <c:tx>
            <c:strRef>
              <c:f>Sheet1!$D$356</c:f>
              <c:strCache>
                <c:ptCount val="1"/>
                <c:pt idx="0">
                  <c:v>قاصر</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Sheet1!$B$357:$B$377</c:f>
              <c:strCache>
                <c:ptCount val="21"/>
                <c:pt idx="0">
                  <c:v>اسوان</c:v>
                </c:pt>
                <c:pt idx="1">
                  <c:v>اسيوط</c:v>
                </c:pt>
                <c:pt idx="2">
                  <c:v>الاسكندرية</c:v>
                </c:pt>
                <c:pt idx="3">
                  <c:v>الاسماعيلية</c:v>
                </c:pt>
                <c:pt idx="4">
                  <c:v>البحيرة</c:v>
                </c:pt>
                <c:pt idx="5">
                  <c:v>الجيزة</c:v>
                </c:pt>
                <c:pt idx="6">
                  <c:v>الدقهلية</c:v>
                </c:pt>
                <c:pt idx="7">
                  <c:v>الشرقية</c:v>
                </c:pt>
                <c:pt idx="8">
                  <c:v>الغربية</c:v>
                </c:pt>
                <c:pt idx="9">
                  <c:v>الفيوم</c:v>
                </c:pt>
                <c:pt idx="10">
                  <c:v>القاهرة</c:v>
                </c:pt>
                <c:pt idx="11">
                  <c:v>القليوبية</c:v>
                </c:pt>
                <c:pt idx="12">
                  <c:v>المنوفية</c:v>
                </c:pt>
                <c:pt idx="13">
                  <c:v>المنيا</c:v>
                </c:pt>
                <c:pt idx="14">
                  <c:v>بني سويف</c:v>
                </c:pt>
                <c:pt idx="15">
                  <c:v>بور سعيد</c:v>
                </c:pt>
                <c:pt idx="16">
                  <c:v>دمياط</c:v>
                </c:pt>
                <c:pt idx="17">
                  <c:v>سوهاج</c:v>
                </c:pt>
                <c:pt idx="18">
                  <c:v>شمال سيناء</c:v>
                </c:pt>
                <c:pt idx="19">
                  <c:v>قنا</c:v>
                </c:pt>
                <c:pt idx="20">
                  <c:v>كفر الشيخ</c:v>
                </c:pt>
              </c:strCache>
            </c:strRef>
          </c:cat>
          <c:val>
            <c:numRef>
              <c:f>Sheet1!$D$357:$D$377</c:f>
              <c:numCache>
                <c:formatCode>General</c:formatCode>
                <c:ptCount val="21"/>
                <c:pt idx="0">
                  <c:v>0</c:v>
                </c:pt>
                <c:pt idx="1">
                  <c:v>11</c:v>
                </c:pt>
                <c:pt idx="2">
                  <c:v>3</c:v>
                </c:pt>
                <c:pt idx="3">
                  <c:v>1</c:v>
                </c:pt>
                <c:pt idx="4">
                  <c:v>1</c:v>
                </c:pt>
                <c:pt idx="5">
                  <c:v>6</c:v>
                </c:pt>
                <c:pt idx="6">
                  <c:v>1</c:v>
                </c:pt>
                <c:pt idx="7">
                  <c:v>0</c:v>
                </c:pt>
                <c:pt idx="8">
                  <c:v>0</c:v>
                </c:pt>
                <c:pt idx="9">
                  <c:v>0</c:v>
                </c:pt>
                <c:pt idx="10">
                  <c:v>9</c:v>
                </c:pt>
                <c:pt idx="11">
                  <c:v>3</c:v>
                </c:pt>
                <c:pt idx="12">
                  <c:v>0</c:v>
                </c:pt>
                <c:pt idx="13">
                  <c:v>1</c:v>
                </c:pt>
                <c:pt idx="14">
                  <c:v>0</c:v>
                </c:pt>
                <c:pt idx="15">
                  <c:v>0</c:v>
                </c:pt>
                <c:pt idx="16">
                  <c:v>0</c:v>
                </c:pt>
                <c:pt idx="17">
                  <c:v>3</c:v>
                </c:pt>
                <c:pt idx="18">
                  <c:v>0</c:v>
                </c:pt>
                <c:pt idx="19">
                  <c:v>6</c:v>
                </c:pt>
                <c:pt idx="20">
                  <c:v>0</c:v>
                </c:pt>
              </c:numCache>
            </c:numRef>
          </c:val>
        </c:ser>
        <c:ser>
          <c:idx val="2"/>
          <c:order val="2"/>
          <c:tx>
            <c:strRef>
              <c:f>Sheet1!$E$356</c:f>
              <c:strCache>
                <c:ptCount val="1"/>
                <c:pt idx="0">
                  <c:v>مسن</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Sheet1!$B$357:$B$377</c:f>
              <c:strCache>
                <c:ptCount val="21"/>
                <c:pt idx="0">
                  <c:v>اسوان</c:v>
                </c:pt>
                <c:pt idx="1">
                  <c:v>اسيوط</c:v>
                </c:pt>
                <c:pt idx="2">
                  <c:v>الاسكندرية</c:v>
                </c:pt>
                <c:pt idx="3">
                  <c:v>الاسماعيلية</c:v>
                </c:pt>
                <c:pt idx="4">
                  <c:v>البحيرة</c:v>
                </c:pt>
                <c:pt idx="5">
                  <c:v>الجيزة</c:v>
                </c:pt>
                <c:pt idx="6">
                  <c:v>الدقهلية</c:v>
                </c:pt>
                <c:pt idx="7">
                  <c:v>الشرقية</c:v>
                </c:pt>
                <c:pt idx="8">
                  <c:v>الغربية</c:v>
                </c:pt>
                <c:pt idx="9">
                  <c:v>الفيوم</c:v>
                </c:pt>
                <c:pt idx="10">
                  <c:v>القاهرة</c:v>
                </c:pt>
                <c:pt idx="11">
                  <c:v>القليوبية</c:v>
                </c:pt>
                <c:pt idx="12">
                  <c:v>المنوفية</c:v>
                </c:pt>
                <c:pt idx="13">
                  <c:v>المنيا</c:v>
                </c:pt>
                <c:pt idx="14">
                  <c:v>بني سويف</c:v>
                </c:pt>
                <c:pt idx="15">
                  <c:v>بور سعيد</c:v>
                </c:pt>
                <c:pt idx="16">
                  <c:v>دمياط</c:v>
                </c:pt>
                <c:pt idx="17">
                  <c:v>سوهاج</c:v>
                </c:pt>
                <c:pt idx="18">
                  <c:v>شمال سيناء</c:v>
                </c:pt>
                <c:pt idx="19">
                  <c:v>قنا</c:v>
                </c:pt>
                <c:pt idx="20">
                  <c:v>كفر الشيخ</c:v>
                </c:pt>
              </c:strCache>
            </c:strRef>
          </c:cat>
          <c:val>
            <c:numRef>
              <c:f>Sheet1!$E$357:$E$377</c:f>
              <c:numCache>
                <c:formatCode>General</c:formatCode>
                <c:ptCount val="21"/>
                <c:pt idx="0">
                  <c:v>0</c:v>
                </c:pt>
                <c:pt idx="1">
                  <c:v>3</c:v>
                </c:pt>
                <c:pt idx="2">
                  <c:v>1</c:v>
                </c:pt>
                <c:pt idx="3">
                  <c:v>0</c:v>
                </c:pt>
                <c:pt idx="4">
                  <c:v>0</c:v>
                </c:pt>
                <c:pt idx="5">
                  <c:v>0</c:v>
                </c:pt>
                <c:pt idx="6">
                  <c:v>0</c:v>
                </c:pt>
                <c:pt idx="7">
                  <c:v>0</c:v>
                </c:pt>
                <c:pt idx="8">
                  <c:v>0</c:v>
                </c:pt>
                <c:pt idx="9">
                  <c:v>0</c:v>
                </c:pt>
                <c:pt idx="10">
                  <c:v>2</c:v>
                </c:pt>
                <c:pt idx="11">
                  <c:v>0</c:v>
                </c:pt>
                <c:pt idx="12">
                  <c:v>0</c:v>
                </c:pt>
                <c:pt idx="13">
                  <c:v>0</c:v>
                </c:pt>
                <c:pt idx="14">
                  <c:v>0</c:v>
                </c:pt>
                <c:pt idx="15">
                  <c:v>0</c:v>
                </c:pt>
                <c:pt idx="16">
                  <c:v>0</c:v>
                </c:pt>
                <c:pt idx="17">
                  <c:v>0</c:v>
                </c:pt>
                <c:pt idx="18">
                  <c:v>0</c:v>
                </c:pt>
                <c:pt idx="19">
                  <c:v>0</c:v>
                </c:pt>
                <c:pt idx="20">
                  <c:v>0</c:v>
                </c:pt>
              </c:numCache>
            </c:numRef>
          </c:val>
        </c:ser>
        <c:dLbls>
          <c:dLblPos val="outEnd"/>
          <c:showLegendKey val="0"/>
          <c:showVal val="1"/>
          <c:showCatName val="0"/>
          <c:showSerName val="0"/>
          <c:showPercent val="0"/>
          <c:showBubbleSize val="0"/>
        </c:dLbls>
        <c:gapWidth val="219"/>
        <c:overlap val="-27"/>
        <c:axId val="1380905920"/>
        <c:axId val="1380901024"/>
      </c:barChart>
      <c:catAx>
        <c:axId val="1380905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80901024"/>
        <c:crosses val="autoZero"/>
        <c:auto val="1"/>
        <c:lblAlgn val="ctr"/>
        <c:lblOffset val="100"/>
        <c:noMultiLvlLbl val="0"/>
      </c:catAx>
      <c:valAx>
        <c:axId val="13809010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8090592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EG" sz="1400" b="0" i="0" u="none" strike="noStrike" baseline="0">
                <a:effectLst/>
              </a:rPr>
              <a:t>رسم بياني بين التقسيم الشهري بالنسبه لبيانات المصابين</a:t>
            </a:r>
            <a:r>
              <a:rPr lang="ar-EG" sz="1400" b="0" i="0" u="none" strike="noStrike" baseline="0"/>
              <a:t> </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Sheet1!$C$45</c:f>
              <c:strCache>
                <c:ptCount val="1"/>
                <c:pt idx="0">
                  <c:v>ذكور</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Sheet1!$B$46:$B$51</c:f>
              <c:strCache>
                <c:ptCount val="6"/>
                <c:pt idx="0">
                  <c:v>يناير </c:v>
                </c:pt>
                <c:pt idx="1">
                  <c:v>فبراير </c:v>
                </c:pt>
                <c:pt idx="2">
                  <c:v>مارس</c:v>
                </c:pt>
                <c:pt idx="3">
                  <c:v>أبريل</c:v>
                </c:pt>
                <c:pt idx="4">
                  <c:v>مايو</c:v>
                </c:pt>
                <c:pt idx="5">
                  <c:v>يونيو</c:v>
                </c:pt>
              </c:strCache>
            </c:strRef>
          </c:cat>
          <c:val>
            <c:numRef>
              <c:f>Sheet1!$C$46:$C$51</c:f>
              <c:numCache>
                <c:formatCode>General</c:formatCode>
                <c:ptCount val="6"/>
                <c:pt idx="0">
                  <c:v>20</c:v>
                </c:pt>
                <c:pt idx="1">
                  <c:v>11</c:v>
                </c:pt>
                <c:pt idx="2">
                  <c:v>22</c:v>
                </c:pt>
                <c:pt idx="3">
                  <c:v>24</c:v>
                </c:pt>
                <c:pt idx="4">
                  <c:v>19</c:v>
                </c:pt>
                <c:pt idx="5">
                  <c:v>56</c:v>
                </c:pt>
              </c:numCache>
            </c:numRef>
          </c:val>
        </c:ser>
        <c:ser>
          <c:idx val="1"/>
          <c:order val="1"/>
          <c:tx>
            <c:strRef>
              <c:f>Sheet1!$D$45</c:f>
              <c:strCache>
                <c:ptCount val="1"/>
                <c:pt idx="0">
                  <c:v>اناث</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Sheet1!$B$46:$B$51</c:f>
              <c:strCache>
                <c:ptCount val="6"/>
                <c:pt idx="0">
                  <c:v>يناير </c:v>
                </c:pt>
                <c:pt idx="1">
                  <c:v>فبراير </c:v>
                </c:pt>
                <c:pt idx="2">
                  <c:v>مارس</c:v>
                </c:pt>
                <c:pt idx="3">
                  <c:v>أبريل</c:v>
                </c:pt>
                <c:pt idx="4">
                  <c:v>مايو</c:v>
                </c:pt>
                <c:pt idx="5">
                  <c:v>يونيو</c:v>
                </c:pt>
              </c:strCache>
            </c:strRef>
          </c:cat>
          <c:val>
            <c:numRef>
              <c:f>Sheet1!$D$46:$D$51</c:f>
              <c:numCache>
                <c:formatCode>General</c:formatCode>
                <c:ptCount val="6"/>
                <c:pt idx="0">
                  <c:v>11</c:v>
                </c:pt>
                <c:pt idx="1">
                  <c:v>4</c:v>
                </c:pt>
                <c:pt idx="2">
                  <c:v>11</c:v>
                </c:pt>
                <c:pt idx="3">
                  <c:v>7</c:v>
                </c:pt>
                <c:pt idx="4">
                  <c:v>6</c:v>
                </c:pt>
                <c:pt idx="5">
                  <c:v>6</c:v>
                </c:pt>
              </c:numCache>
            </c:numRef>
          </c:val>
        </c:ser>
        <c:ser>
          <c:idx val="2"/>
          <c:order val="2"/>
          <c:tx>
            <c:strRef>
              <c:f>Sheet1!$E$45</c:f>
              <c:strCache>
                <c:ptCount val="1"/>
                <c:pt idx="0">
                  <c:v>بالغ</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Sheet1!$B$46:$B$51</c:f>
              <c:strCache>
                <c:ptCount val="6"/>
                <c:pt idx="0">
                  <c:v>يناير </c:v>
                </c:pt>
                <c:pt idx="1">
                  <c:v>فبراير </c:v>
                </c:pt>
                <c:pt idx="2">
                  <c:v>مارس</c:v>
                </c:pt>
                <c:pt idx="3">
                  <c:v>أبريل</c:v>
                </c:pt>
                <c:pt idx="4">
                  <c:v>مايو</c:v>
                </c:pt>
                <c:pt idx="5">
                  <c:v>يونيو</c:v>
                </c:pt>
              </c:strCache>
            </c:strRef>
          </c:cat>
          <c:val>
            <c:numRef>
              <c:f>Sheet1!$E$46:$E$51</c:f>
              <c:numCache>
                <c:formatCode>General</c:formatCode>
                <c:ptCount val="6"/>
                <c:pt idx="0">
                  <c:v>20</c:v>
                </c:pt>
                <c:pt idx="1">
                  <c:v>11</c:v>
                </c:pt>
                <c:pt idx="2">
                  <c:v>9</c:v>
                </c:pt>
                <c:pt idx="3">
                  <c:v>25</c:v>
                </c:pt>
                <c:pt idx="4">
                  <c:v>22</c:v>
                </c:pt>
                <c:pt idx="5">
                  <c:v>50</c:v>
                </c:pt>
              </c:numCache>
            </c:numRef>
          </c:val>
        </c:ser>
        <c:ser>
          <c:idx val="3"/>
          <c:order val="3"/>
          <c:tx>
            <c:strRef>
              <c:f>Sheet1!$F$45</c:f>
              <c:strCache>
                <c:ptCount val="1"/>
                <c:pt idx="0">
                  <c:v>قاصر</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Sheet1!$B$46:$B$51</c:f>
              <c:strCache>
                <c:ptCount val="6"/>
                <c:pt idx="0">
                  <c:v>يناير </c:v>
                </c:pt>
                <c:pt idx="1">
                  <c:v>فبراير </c:v>
                </c:pt>
                <c:pt idx="2">
                  <c:v>مارس</c:v>
                </c:pt>
                <c:pt idx="3">
                  <c:v>أبريل</c:v>
                </c:pt>
                <c:pt idx="4">
                  <c:v>مايو</c:v>
                </c:pt>
                <c:pt idx="5">
                  <c:v>يونيو</c:v>
                </c:pt>
              </c:strCache>
            </c:strRef>
          </c:cat>
          <c:val>
            <c:numRef>
              <c:f>Sheet1!$F$46:$F$51</c:f>
              <c:numCache>
                <c:formatCode>General</c:formatCode>
                <c:ptCount val="6"/>
                <c:pt idx="0">
                  <c:v>9</c:v>
                </c:pt>
                <c:pt idx="1">
                  <c:v>4</c:v>
                </c:pt>
                <c:pt idx="2">
                  <c:v>21</c:v>
                </c:pt>
                <c:pt idx="3">
                  <c:v>5</c:v>
                </c:pt>
                <c:pt idx="4">
                  <c:v>2</c:v>
                </c:pt>
                <c:pt idx="5">
                  <c:v>10</c:v>
                </c:pt>
              </c:numCache>
            </c:numRef>
          </c:val>
        </c:ser>
        <c:ser>
          <c:idx val="4"/>
          <c:order val="4"/>
          <c:tx>
            <c:strRef>
              <c:f>Sheet1!$G$45</c:f>
              <c:strCache>
                <c:ptCount val="1"/>
                <c:pt idx="0">
                  <c:v>مسن</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Sheet1!$B$46:$B$51</c:f>
              <c:strCache>
                <c:ptCount val="6"/>
                <c:pt idx="0">
                  <c:v>يناير </c:v>
                </c:pt>
                <c:pt idx="1">
                  <c:v>فبراير </c:v>
                </c:pt>
                <c:pt idx="2">
                  <c:v>مارس</c:v>
                </c:pt>
                <c:pt idx="3">
                  <c:v>أبريل</c:v>
                </c:pt>
                <c:pt idx="4">
                  <c:v>مايو</c:v>
                </c:pt>
                <c:pt idx="5">
                  <c:v>يونيو</c:v>
                </c:pt>
              </c:strCache>
            </c:strRef>
          </c:cat>
          <c:val>
            <c:numRef>
              <c:f>Sheet1!$G$46:$G$51</c:f>
              <c:numCache>
                <c:formatCode>General</c:formatCode>
                <c:ptCount val="6"/>
                <c:pt idx="0">
                  <c:v>2</c:v>
                </c:pt>
                <c:pt idx="1">
                  <c:v>0</c:v>
                </c:pt>
                <c:pt idx="2">
                  <c:v>3</c:v>
                </c:pt>
                <c:pt idx="3">
                  <c:v>1</c:v>
                </c:pt>
                <c:pt idx="4">
                  <c:v>1</c:v>
                </c:pt>
                <c:pt idx="5">
                  <c:v>2</c:v>
                </c:pt>
              </c:numCache>
            </c:numRef>
          </c:val>
        </c:ser>
        <c:dLbls>
          <c:dLblPos val="outEnd"/>
          <c:showLegendKey val="0"/>
          <c:showVal val="1"/>
          <c:showCatName val="0"/>
          <c:showSerName val="0"/>
          <c:showPercent val="0"/>
          <c:showBubbleSize val="0"/>
        </c:dLbls>
        <c:gapWidth val="219"/>
        <c:overlap val="-27"/>
        <c:axId val="1377354528"/>
        <c:axId val="1377358880"/>
      </c:barChart>
      <c:catAx>
        <c:axId val="1377354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7358880"/>
        <c:crosses val="autoZero"/>
        <c:auto val="1"/>
        <c:lblAlgn val="ctr"/>
        <c:lblOffset val="100"/>
        <c:noMultiLvlLbl val="0"/>
      </c:catAx>
      <c:valAx>
        <c:axId val="13773588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735452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EG" sz="1400" b="0" i="0" u="none" strike="noStrike" baseline="0">
                <a:effectLst/>
              </a:rPr>
              <a:t>رسم بياني بين التقسيم الشهري بالنسبه لبيانات القتلي</a:t>
            </a:r>
            <a:r>
              <a:rPr lang="ar-EG" sz="1400" b="0" i="0" u="none" strike="noStrike" baseline="0"/>
              <a:t> </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Sheet1!$C$57</c:f>
              <c:strCache>
                <c:ptCount val="1"/>
                <c:pt idx="0">
                  <c:v>ذكور</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Sheet1!$B$58:$B$63</c:f>
              <c:strCache>
                <c:ptCount val="6"/>
                <c:pt idx="0">
                  <c:v>يناير </c:v>
                </c:pt>
                <c:pt idx="1">
                  <c:v>فبراير </c:v>
                </c:pt>
                <c:pt idx="2">
                  <c:v>مارس</c:v>
                </c:pt>
                <c:pt idx="3">
                  <c:v>أبريل</c:v>
                </c:pt>
                <c:pt idx="4">
                  <c:v>مايو</c:v>
                </c:pt>
                <c:pt idx="5">
                  <c:v>يونيو</c:v>
                </c:pt>
              </c:strCache>
            </c:strRef>
          </c:cat>
          <c:val>
            <c:numRef>
              <c:f>Sheet1!$C$58:$C$63</c:f>
              <c:numCache>
                <c:formatCode>General</c:formatCode>
                <c:ptCount val="6"/>
                <c:pt idx="0">
                  <c:v>4</c:v>
                </c:pt>
                <c:pt idx="1">
                  <c:v>11</c:v>
                </c:pt>
                <c:pt idx="2">
                  <c:v>5</c:v>
                </c:pt>
                <c:pt idx="3">
                  <c:v>11</c:v>
                </c:pt>
                <c:pt idx="4">
                  <c:v>5</c:v>
                </c:pt>
                <c:pt idx="5">
                  <c:v>19</c:v>
                </c:pt>
              </c:numCache>
            </c:numRef>
          </c:val>
        </c:ser>
        <c:ser>
          <c:idx val="1"/>
          <c:order val="1"/>
          <c:tx>
            <c:strRef>
              <c:f>Sheet1!$D$57</c:f>
              <c:strCache>
                <c:ptCount val="1"/>
                <c:pt idx="0">
                  <c:v>اناث</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Sheet1!$B$58:$B$63</c:f>
              <c:strCache>
                <c:ptCount val="6"/>
                <c:pt idx="0">
                  <c:v>يناير </c:v>
                </c:pt>
                <c:pt idx="1">
                  <c:v>فبراير </c:v>
                </c:pt>
                <c:pt idx="2">
                  <c:v>مارس</c:v>
                </c:pt>
                <c:pt idx="3">
                  <c:v>أبريل</c:v>
                </c:pt>
                <c:pt idx="4">
                  <c:v>مايو</c:v>
                </c:pt>
                <c:pt idx="5">
                  <c:v>يونيو</c:v>
                </c:pt>
              </c:strCache>
            </c:strRef>
          </c:cat>
          <c:val>
            <c:numRef>
              <c:f>Sheet1!$D$58:$D$63</c:f>
              <c:numCache>
                <c:formatCode>General</c:formatCode>
                <c:ptCount val="6"/>
                <c:pt idx="0">
                  <c:v>5</c:v>
                </c:pt>
                <c:pt idx="1">
                  <c:v>5</c:v>
                </c:pt>
                <c:pt idx="2">
                  <c:v>6</c:v>
                </c:pt>
                <c:pt idx="3">
                  <c:v>15</c:v>
                </c:pt>
                <c:pt idx="4">
                  <c:v>4</c:v>
                </c:pt>
                <c:pt idx="5">
                  <c:v>9</c:v>
                </c:pt>
              </c:numCache>
            </c:numRef>
          </c:val>
        </c:ser>
        <c:ser>
          <c:idx val="2"/>
          <c:order val="2"/>
          <c:tx>
            <c:strRef>
              <c:f>Sheet1!$E$57</c:f>
              <c:strCache>
                <c:ptCount val="1"/>
                <c:pt idx="0">
                  <c:v>بالغ</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Sheet1!$B$58:$B$63</c:f>
              <c:strCache>
                <c:ptCount val="6"/>
                <c:pt idx="0">
                  <c:v>يناير </c:v>
                </c:pt>
                <c:pt idx="1">
                  <c:v>فبراير </c:v>
                </c:pt>
                <c:pt idx="2">
                  <c:v>مارس</c:v>
                </c:pt>
                <c:pt idx="3">
                  <c:v>أبريل</c:v>
                </c:pt>
                <c:pt idx="4">
                  <c:v>مايو</c:v>
                </c:pt>
                <c:pt idx="5">
                  <c:v>يونيو</c:v>
                </c:pt>
              </c:strCache>
            </c:strRef>
          </c:cat>
          <c:val>
            <c:numRef>
              <c:f>Sheet1!$E$58:$E$63</c:f>
              <c:numCache>
                <c:formatCode>General</c:formatCode>
                <c:ptCount val="6"/>
                <c:pt idx="0">
                  <c:v>3</c:v>
                </c:pt>
                <c:pt idx="1">
                  <c:v>8</c:v>
                </c:pt>
                <c:pt idx="2">
                  <c:v>6</c:v>
                </c:pt>
                <c:pt idx="3">
                  <c:v>11</c:v>
                </c:pt>
                <c:pt idx="4">
                  <c:v>4</c:v>
                </c:pt>
                <c:pt idx="5">
                  <c:v>16</c:v>
                </c:pt>
              </c:numCache>
            </c:numRef>
          </c:val>
        </c:ser>
        <c:ser>
          <c:idx val="3"/>
          <c:order val="3"/>
          <c:tx>
            <c:strRef>
              <c:f>Sheet1!$F$57</c:f>
              <c:strCache>
                <c:ptCount val="1"/>
                <c:pt idx="0">
                  <c:v>قاصر</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Sheet1!$B$58:$B$63</c:f>
              <c:strCache>
                <c:ptCount val="6"/>
                <c:pt idx="0">
                  <c:v>يناير </c:v>
                </c:pt>
                <c:pt idx="1">
                  <c:v>فبراير </c:v>
                </c:pt>
                <c:pt idx="2">
                  <c:v>مارس</c:v>
                </c:pt>
                <c:pt idx="3">
                  <c:v>أبريل</c:v>
                </c:pt>
                <c:pt idx="4">
                  <c:v>مايو</c:v>
                </c:pt>
                <c:pt idx="5">
                  <c:v>يونيو</c:v>
                </c:pt>
              </c:strCache>
            </c:strRef>
          </c:cat>
          <c:val>
            <c:numRef>
              <c:f>Sheet1!$F$58:$F$63</c:f>
              <c:numCache>
                <c:formatCode>General</c:formatCode>
                <c:ptCount val="6"/>
                <c:pt idx="0">
                  <c:v>4</c:v>
                </c:pt>
                <c:pt idx="1">
                  <c:v>8</c:v>
                </c:pt>
                <c:pt idx="2">
                  <c:v>5</c:v>
                </c:pt>
                <c:pt idx="3">
                  <c:v>13</c:v>
                </c:pt>
                <c:pt idx="4">
                  <c:v>5</c:v>
                </c:pt>
                <c:pt idx="5">
                  <c:v>10</c:v>
                </c:pt>
              </c:numCache>
            </c:numRef>
          </c:val>
        </c:ser>
        <c:ser>
          <c:idx val="4"/>
          <c:order val="4"/>
          <c:tx>
            <c:strRef>
              <c:f>Sheet1!$G$57</c:f>
              <c:strCache>
                <c:ptCount val="1"/>
                <c:pt idx="0">
                  <c:v>مسن</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Sheet1!$B$58:$B$63</c:f>
              <c:strCache>
                <c:ptCount val="6"/>
                <c:pt idx="0">
                  <c:v>يناير </c:v>
                </c:pt>
                <c:pt idx="1">
                  <c:v>فبراير </c:v>
                </c:pt>
                <c:pt idx="2">
                  <c:v>مارس</c:v>
                </c:pt>
                <c:pt idx="3">
                  <c:v>أبريل</c:v>
                </c:pt>
                <c:pt idx="4">
                  <c:v>مايو</c:v>
                </c:pt>
                <c:pt idx="5">
                  <c:v>يونيو</c:v>
                </c:pt>
              </c:strCache>
            </c:strRef>
          </c:cat>
          <c:val>
            <c:numRef>
              <c:f>Sheet1!$G$58:$G$63</c:f>
              <c:numCache>
                <c:formatCode>General</c:formatCode>
                <c:ptCount val="6"/>
                <c:pt idx="0">
                  <c:v>2</c:v>
                </c:pt>
                <c:pt idx="1">
                  <c:v>0</c:v>
                </c:pt>
                <c:pt idx="2">
                  <c:v>0</c:v>
                </c:pt>
                <c:pt idx="3">
                  <c:v>2</c:v>
                </c:pt>
                <c:pt idx="4">
                  <c:v>0</c:v>
                </c:pt>
                <c:pt idx="5">
                  <c:v>2</c:v>
                </c:pt>
              </c:numCache>
            </c:numRef>
          </c:val>
        </c:ser>
        <c:dLbls>
          <c:dLblPos val="outEnd"/>
          <c:showLegendKey val="0"/>
          <c:showVal val="1"/>
          <c:showCatName val="0"/>
          <c:showSerName val="0"/>
          <c:showPercent val="0"/>
          <c:showBubbleSize val="0"/>
        </c:dLbls>
        <c:gapWidth val="219"/>
        <c:overlap val="-27"/>
        <c:axId val="1377355616"/>
        <c:axId val="1377356704"/>
      </c:barChart>
      <c:catAx>
        <c:axId val="1377355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7356704"/>
        <c:crosses val="autoZero"/>
        <c:auto val="1"/>
        <c:lblAlgn val="ctr"/>
        <c:lblOffset val="100"/>
        <c:noMultiLvlLbl val="0"/>
      </c:catAx>
      <c:valAx>
        <c:axId val="13773567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73556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EG" sz="1400" b="0" i="0" u="none" strike="noStrike" baseline="0">
                <a:effectLst/>
              </a:rPr>
              <a:t>رسم بياني بين المحافظات بالنسبة لسبب الانهيار</a:t>
            </a:r>
            <a:r>
              <a:rPr lang="ar-EG" sz="1400" b="0" i="0" u="none" strike="noStrike" baseline="0"/>
              <a:t> </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Sheet1!$C$69</c:f>
              <c:strCache>
                <c:ptCount val="1"/>
                <c:pt idx="0">
                  <c:v>اعمال انشائية</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Sheet1!$B$70:$B$90</c:f>
              <c:strCache>
                <c:ptCount val="21"/>
                <c:pt idx="0">
                  <c:v>اسوان</c:v>
                </c:pt>
                <c:pt idx="1">
                  <c:v>اسيوط</c:v>
                </c:pt>
                <c:pt idx="2">
                  <c:v>الاسكندرية</c:v>
                </c:pt>
                <c:pt idx="3">
                  <c:v>الاسماعيلية</c:v>
                </c:pt>
                <c:pt idx="4">
                  <c:v>البحيرة</c:v>
                </c:pt>
                <c:pt idx="5">
                  <c:v>الجيزة</c:v>
                </c:pt>
                <c:pt idx="6">
                  <c:v>الدقهلية</c:v>
                </c:pt>
                <c:pt idx="7">
                  <c:v>الشرقية</c:v>
                </c:pt>
                <c:pt idx="8">
                  <c:v>الغربية</c:v>
                </c:pt>
                <c:pt idx="9">
                  <c:v>الفيوم</c:v>
                </c:pt>
                <c:pt idx="10">
                  <c:v>القاهرة</c:v>
                </c:pt>
                <c:pt idx="11">
                  <c:v>القليوبية</c:v>
                </c:pt>
                <c:pt idx="12">
                  <c:v>المنوفية</c:v>
                </c:pt>
                <c:pt idx="13">
                  <c:v>المنيا</c:v>
                </c:pt>
                <c:pt idx="14">
                  <c:v>بني سويف</c:v>
                </c:pt>
                <c:pt idx="15">
                  <c:v>بور سعيد</c:v>
                </c:pt>
                <c:pt idx="16">
                  <c:v>دمياط</c:v>
                </c:pt>
                <c:pt idx="17">
                  <c:v>سوهاج</c:v>
                </c:pt>
                <c:pt idx="18">
                  <c:v>شمال سيناء</c:v>
                </c:pt>
                <c:pt idx="19">
                  <c:v>قنا</c:v>
                </c:pt>
                <c:pt idx="20">
                  <c:v>كفر الشيخ</c:v>
                </c:pt>
              </c:strCache>
            </c:strRef>
          </c:cat>
          <c:val>
            <c:numRef>
              <c:f>Sheet1!$C$70:$C$90</c:f>
              <c:numCache>
                <c:formatCode>General</c:formatCode>
                <c:ptCount val="21"/>
                <c:pt idx="0">
                  <c:v>0</c:v>
                </c:pt>
                <c:pt idx="1">
                  <c:v>0</c:v>
                </c:pt>
                <c:pt idx="2">
                  <c:v>0</c:v>
                </c:pt>
                <c:pt idx="3">
                  <c:v>0</c:v>
                </c:pt>
                <c:pt idx="4">
                  <c:v>0</c:v>
                </c:pt>
                <c:pt idx="5">
                  <c:v>0</c:v>
                </c:pt>
                <c:pt idx="6">
                  <c:v>1</c:v>
                </c:pt>
                <c:pt idx="7">
                  <c:v>0</c:v>
                </c:pt>
                <c:pt idx="8">
                  <c:v>3</c:v>
                </c:pt>
                <c:pt idx="9">
                  <c:v>0</c:v>
                </c:pt>
                <c:pt idx="10">
                  <c:v>1</c:v>
                </c:pt>
                <c:pt idx="11">
                  <c:v>2</c:v>
                </c:pt>
                <c:pt idx="12">
                  <c:v>1</c:v>
                </c:pt>
                <c:pt idx="13">
                  <c:v>0</c:v>
                </c:pt>
                <c:pt idx="14">
                  <c:v>1</c:v>
                </c:pt>
                <c:pt idx="15">
                  <c:v>0</c:v>
                </c:pt>
                <c:pt idx="16">
                  <c:v>0</c:v>
                </c:pt>
                <c:pt idx="17">
                  <c:v>0</c:v>
                </c:pt>
                <c:pt idx="18">
                  <c:v>0</c:v>
                </c:pt>
                <c:pt idx="19">
                  <c:v>0</c:v>
                </c:pt>
                <c:pt idx="20">
                  <c:v>0</c:v>
                </c:pt>
              </c:numCache>
            </c:numRef>
          </c:val>
        </c:ser>
        <c:ser>
          <c:idx val="1"/>
          <c:order val="1"/>
          <c:tx>
            <c:strRef>
              <c:f>Sheet1!$D$69</c:f>
              <c:strCache>
                <c:ptCount val="1"/>
                <c:pt idx="0">
                  <c:v>التنقيب عن الآثار</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Sheet1!$B$70:$B$90</c:f>
              <c:strCache>
                <c:ptCount val="21"/>
                <c:pt idx="0">
                  <c:v>اسوان</c:v>
                </c:pt>
                <c:pt idx="1">
                  <c:v>اسيوط</c:v>
                </c:pt>
                <c:pt idx="2">
                  <c:v>الاسكندرية</c:v>
                </c:pt>
                <c:pt idx="3">
                  <c:v>الاسماعيلية</c:v>
                </c:pt>
                <c:pt idx="4">
                  <c:v>البحيرة</c:v>
                </c:pt>
                <c:pt idx="5">
                  <c:v>الجيزة</c:v>
                </c:pt>
                <c:pt idx="6">
                  <c:v>الدقهلية</c:v>
                </c:pt>
                <c:pt idx="7">
                  <c:v>الشرقية</c:v>
                </c:pt>
                <c:pt idx="8">
                  <c:v>الغربية</c:v>
                </c:pt>
                <c:pt idx="9">
                  <c:v>الفيوم</c:v>
                </c:pt>
                <c:pt idx="10">
                  <c:v>القاهرة</c:v>
                </c:pt>
                <c:pt idx="11">
                  <c:v>القليوبية</c:v>
                </c:pt>
                <c:pt idx="12">
                  <c:v>المنوفية</c:v>
                </c:pt>
                <c:pt idx="13">
                  <c:v>المنيا</c:v>
                </c:pt>
                <c:pt idx="14">
                  <c:v>بني سويف</c:v>
                </c:pt>
                <c:pt idx="15">
                  <c:v>بور سعيد</c:v>
                </c:pt>
                <c:pt idx="16">
                  <c:v>دمياط</c:v>
                </c:pt>
                <c:pt idx="17">
                  <c:v>سوهاج</c:v>
                </c:pt>
                <c:pt idx="18">
                  <c:v>شمال سيناء</c:v>
                </c:pt>
                <c:pt idx="19">
                  <c:v>قنا</c:v>
                </c:pt>
                <c:pt idx="20">
                  <c:v>كفر الشيخ</c:v>
                </c:pt>
              </c:strCache>
            </c:strRef>
          </c:cat>
          <c:val>
            <c:numRef>
              <c:f>Sheet1!$D$70:$D$90</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1</c:v>
                </c:pt>
                <c:pt idx="18">
                  <c:v>0</c:v>
                </c:pt>
                <c:pt idx="19">
                  <c:v>0</c:v>
                </c:pt>
                <c:pt idx="20">
                  <c:v>0</c:v>
                </c:pt>
              </c:numCache>
            </c:numRef>
          </c:val>
        </c:ser>
        <c:ser>
          <c:idx val="2"/>
          <c:order val="2"/>
          <c:tx>
            <c:strRef>
              <c:f>Sheet1!$E$69</c:f>
              <c:strCache>
                <c:ptCount val="1"/>
                <c:pt idx="0">
                  <c:v>انهيار عقار مجاور له</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Sheet1!$B$70:$B$90</c:f>
              <c:strCache>
                <c:ptCount val="21"/>
                <c:pt idx="0">
                  <c:v>اسوان</c:v>
                </c:pt>
                <c:pt idx="1">
                  <c:v>اسيوط</c:v>
                </c:pt>
                <c:pt idx="2">
                  <c:v>الاسكندرية</c:v>
                </c:pt>
                <c:pt idx="3">
                  <c:v>الاسماعيلية</c:v>
                </c:pt>
                <c:pt idx="4">
                  <c:v>البحيرة</c:v>
                </c:pt>
                <c:pt idx="5">
                  <c:v>الجيزة</c:v>
                </c:pt>
                <c:pt idx="6">
                  <c:v>الدقهلية</c:v>
                </c:pt>
                <c:pt idx="7">
                  <c:v>الشرقية</c:v>
                </c:pt>
                <c:pt idx="8">
                  <c:v>الغربية</c:v>
                </c:pt>
                <c:pt idx="9">
                  <c:v>الفيوم</c:v>
                </c:pt>
                <c:pt idx="10">
                  <c:v>القاهرة</c:v>
                </c:pt>
                <c:pt idx="11">
                  <c:v>القليوبية</c:v>
                </c:pt>
                <c:pt idx="12">
                  <c:v>المنوفية</c:v>
                </c:pt>
                <c:pt idx="13">
                  <c:v>المنيا</c:v>
                </c:pt>
                <c:pt idx="14">
                  <c:v>بني سويف</c:v>
                </c:pt>
                <c:pt idx="15">
                  <c:v>بور سعيد</c:v>
                </c:pt>
                <c:pt idx="16">
                  <c:v>دمياط</c:v>
                </c:pt>
                <c:pt idx="17">
                  <c:v>سوهاج</c:v>
                </c:pt>
                <c:pt idx="18">
                  <c:v>شمال سيناء</c:v>
                </c:pt>
                <c:pt idx="19">
                  <c:v>قنا</c:v>
                </c:pt>
                <c:pt idx="20">
                  <c:v>كفر الشيخ</c:v>
                </c:pt>
              </c:strCache>
            </c:strRef>
          </c:cat>
          <c:val>
            <c:numRef>
              <c:f>Sheet1!$E$70:$E$90</c:f>
              <c:numCache>
                <c:formatCode>General</c:formatCode>
                <c:ptCount val="21"/>
                <c:pt idx="0">
                  <c:v>1</c:v>
                </c:pt>
                <c:pt idx="1">
                  <c:v>0</c:v>
                </c:pt>
                <c:pt idx="2">
                  <c:v>1</c:v>
                </c:pt>
                <c:pt idx="3">
                  <c:v>0</c:v>
                </c:pt>
                <c:pt idx="4">
                  <c:v>0</c:v>
                </c:pt>
                <c:pt idx="5">
                  <c:v>0</c:v>
                </c:pt>
                <c:pt idx="6">
                  <c:v>0</c:v>
                </c:pt>
                <c:pt idx="7">
                  <c:v>0</c:v>
                </c:pt>
                <c:pt idx="8">
                  <c:v>0</c:v>
                </c:pt>
                <c:pt idx="9">
                  <c:v>0</c:v>
                </c:pt>
                <c:pt idx="10">
                  <c:v>1</c:v>
                </c:pt>
                <c:pt idx="11">
                  <c:v>0</c:v>
                </c:pt>
                <c:pt idx="12">
                  <c:v>0</c:v>
                </c:pt>
                <c:pt idx="13">
                  <c:v>0</c:v>
                </c:pt>
                <c:pt idx="14">
                  <c:v>0</c:v>
                </c:pt>
                <c:pt idx="15">
                  <c:v>0</c:v>
                </c:pt>
                <c:pt idx="16">
                  <c:v>0</c:v>
                </c:pt>
                <c:pt idx="17">
                  <c:v>1</c:v>
                </c:pt>
                <c:pt idx="18">
                  <c:v>0</c:v>
                </c:pt>
                <c:pt idx="19">
                  <c:v>0</c:v>
                </c:pt>
                <c:pt idx="20">
                  <c:v>0</c:v>
                </c:pt>
              </c:numCache>
            </c:numRef>
          </c:val>
        </c:ser>
        <c:ser>
          <c:idx val="3"/>
          <c:order val="3"/>
          <c:tx>
            <c:strRef>
              <c:f>Sheet1!$F$69</c:f>
              <c:strCache>
                <c:ptCount val="1"/>
                <c:pt idx="0">
                  <c:v>حريق</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Sheet1!$B$70:$B$90</c:f>
              <c:strCache>
                <c:ptCount val="21"/>
                <c:pt idx="0">
                  <c:v>اسوان</c:v>
                </c:pt>
                <c:pt idx="1">
                  <c:v>اسيوط</c:v>
                </c:pt>
                <c:pt idx="2">
                  <c:v>الاسكندرية</c:v>
                </c:pt>
                <c:pt idx="3">
                  <c:v>الاسماعيلية</c:v>
                </c:pt>
                <c:pt idx="4">
                  <c:v>البحيرة</c:v>
                </c:pt>
                <c:pt idx="5">
                  <c:v>الجيزة</c:v>
                </c:pt>
                <c:pt idx="6">
                  <c:v>الدقهلية</c:v>
                </c:pt>
                <c:pt idx="7">
                  <c:v>الشرقية</c:v>
                </c:pt>
                <c:pt idx="8">
                  <c:v>الغربية</c:v>
                </c:pt>
                <c:pt idx="9">
                  <c:v>الفيوم</c:v>
                </c:pt>
                <c:pt idx="10">
                  <c:v>القاهرة</c:v>
                </c:pt>
                <c:pt idx="11">
                  <c:v>القليوبية</c:v>
                </c:pt>
                <c:pt idx="12">
                  <c:v>المنوفية</c:v>
                </c:pt>
                <c:pt idx="13">
                  <c:v>المنيا</c:v>
                </c:pt>
                <c:pt idx="14">
                  <c:v>بني سويف</c:v>
                </c:pt>
                <c:pt idx="15">
                  <c:v>بور سعيد</c:v>
                </c:pt>
                <c:pt idx="16">
                  <c:v>دمياط</c:v>
                </c:pt>
                <c:pt idx="17">
                  <c:v>سوهاج</c:v>
                </c:pt>
                <c:pt idx="18">
                  <c:v>شمال سيناء</c:v>
                </c:pt>
                <c:pt idx="19">
                  <c:v>قنا</c:v>
                </c:pt>
                <c:pt idx="20">
                  <c:v>كفر الشيخ</c:v>
                </c:pt>
              </c:strCache>
            </c:strRef>
          </c:cat>
          <c:val>
            <c:numRef>
              <c:f>Sheet1!$F$70:$F$90</c:f>
              <c:numCache>
                <c:formatCode>General</c:formatCode>
                <c:ptCount val="21"/>
                <c:pt idx="0">
                  <c:v>0</c:v>
                </c:pt>
                <c:pt idx="1">
                  <c:v>3</c:v>
                </c:pt>
                <c:pt idx="2">
                  <c:v>1</c:v>
                </c:pt>
                <c:pt idx="3">
                  <c:v>0</c:v>
                </c:pt>
                <c:pt idx="4">
                  <c:v>0</c:v>
                </c:pt>
                <c:pt idx="5">
                  <c:v>3</c:v>
                </c:pt>
                <c:pt idx="6">
                  <c:v>0</c:v>
                </c:pt>
                <c:pt idx="7">
                  <c:v>0</c:v>
                </c:pt>
                <c:pt idx="8">
                  <c:v>0</c:v>
                </c:pt>
                <c:pt idx="9">
                  <c:v>0</c:v>
                </c:pt>
                <c:pt idx="10">
                  <c:v>2</c:v>
                </c:pt>
                <c:pt idx="11">
                  <c:v>0</c:v>
                </c:pt>
                <c:pt idx="12">
                  <c:v>0</c:v>
                </c:pt>
                <c:pt idx="13">
                  <c:v>0</c:v>
                </c:pt>
                <c:pt idx="14">
                  <c:v>0</c:v>
                </c:pt>
                <c:pt idx="15">
                  <c:v>0</c:v>
                </c:pt>
                <c:pt idx="16">
                  <c:v>1</c:v>
                </c:pt>
                <c:pt idx="17">
                  <c:v>0</c:v>
                </c:pt>
                <c:pt idx="18">
                  <c:v>0</c:v>
                </c:pt>
                <c:pt idx="19">
                  <c:v>1</c:v>
                </c:pt>
                <c:pt idx="20">
                  <c:v>0</c:v>
                </c:pt>
              </c:numCache>
            </c:numRef>
          </c:val>
        </c:ser>
        <c:ser>
          <c:idx val="4"/>
          <c:order val="4"/>
          <c:tx>
            <c:strRef>
              <c:f>Sheet1!$G$69</c:f>
              <c:strCache>
                <c:ptCount val="1"/>
                <c:pt idx="0">
                  <c:v>عقار مخالف</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Sheet1!$B$70:$B$90</c:f>
              <c:strCache>
                <c:ptCount val="21"/>
                <c:pt idx="0">
                  <c:v>اسوان</c:v>
                </c:pt>
                <c:pt idx="1">
                  <c:v>اسيوط</c:v>
                </c:pt>
                <c:pt idx="2">
                  <c:v>الاسكندرية</c:v>
                </c:pt>
                <c:pt idx="3">
                  <c:v>الاسماعيلية</c:v>
                </c:pt>
                <c:pt idx="4">
                  <c:v>البحيرة</c:v>
                </c:pt>
                <c:pt idx="5">
                  <c:v>الجيزة</c:v>
                </c:pt>
                <c:pt idx="6">
                  <c:v>الدقهلية</c:v>
                </c:pt>
                <c:pt idx="7">
                  <c:v>الشرقية</c:v>
                </c:pt>
                <c:pt idx="8">
                  <c:v>الغربية</c:v>
                </c:pt>
                <c:pt idx="9">
                  <c:v>الفيوم</c:v>
                </c:pt>
                <c:pt idx="10">
                  <c:v>القاهرة</c:v>
                </c:pt>
                <c:pt idx="11">
                  <c:v>القليوبية</c:v>
                </c:pt>
                <c:pt idx="12">
                  <c:v>المنوفية</c:v>
                </c:pt>
                <c:pt idx="13">
                  <c:v>المنيا</c:v>
                </c:pt>
                <c:pt idx="14">
                  <c:v>بني سويف</c:v>
                </c:pt>
                <c:pt idx="15">
                  <c:v>بور سعيد</c:v>
                </c:pt>
                <c:pt idx="16">
                  <c:v>دمياط</c:v>
                </c:pt>
                <c:pt idx="17">
                  <c:v>سوهاج</c:v>
                </c:pt>
                <c:pt idx="18">
                  <c:v>شمال سيناء</c:v>
                </c:pt>
                <c:pt idx="19">
                  <c:v>قنا</c:v>
                </c:pt>
                <c:pt idx="20">
                  <c:v>كفر الشيخ</c:v>
                </c:pt>
              </c:strCache>
            </c:strRef>
          </c:cat>
          <c:val>
            <c:numRef>
              <c:f>Sheet1!$G$70:$G$90</c:f>
              <c:numCache>
                <c:formatCode>General</c:formatCode>
                <c:ptCount val="21"/>
                <c:pt idx="0">
                  <c:v>0</c:v>
                </c:pt>
                <c:pt idx="1">
                  <c:v>1</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ser>
          <c:idx val="5"/>
          <c:order val="5"/>
          <c:tx>
            <c:strRef>
              <c:f>Sheet1!$H$69</c:f>
              <c:strCache>
                <c:ptCount val="1"/>
                <c:pt idx="0">
                  <c:v>عوامل مناخية</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Sheet1!$B$70:$B$90</c:f>
              <c:strCache>
                <c:ptCount val="21"/>
                <c:pt idx="0">
                  <c:v>اسوان</c:v>
                </c:pt>
                <c:pt idx="1">
                  <c:v>اسيوط</c:v>
                </c:pt>
                <c:pt idx="2">
                  <c:v>الاسكندرية</c:v>
                </c:pt>
                <c:pt idx="3">
                  <c:v>الاسماعيلية</c:v>
                </c:pt>
                <c:pt idx="4">
                  <c:v>البحيرة</c:v>
                </c:pt>
                <c:pt idx="5">
                  <c:v>الجيزة</c:v>
                </c:pt>
                <c:pt idx="6">
                  <c:v>الدقهلية</c:v>
                </c:pt>
                <c:pt idx="7">
                  <c:v>الشرقية</c:v>
                </c:pt>
                <c:pt idx="8">
                  <c:v>الغربية</c:v>
                </c:pt>
                <c:pt idx="9">
                  <c:v>الفيوم</c:v>
                </c:pt>
                <c:pt idx="10">
                  <c:v>القاهرة</c:v>
                </c:pt>
                <c:pt idx="11">
                  <c:v>القليوبية</c:v>
                </c:pt>
                <c:pt idx="12">
                  <c:v>المنوفية</c:v>
                </c:pt>
                <c:pt idx="13">
                  <c:v>المنيا</c:v>
                </c:pt>
                <c:pt idx="14">
                  <c:v>بني سويف</c:v>
                </c:pt>
                <c:pt idx="15">
                  <c:v>بور سعيد</c:v>
                </c:pt>
                <c:pt idx="16">
                  <c:v>دمياط</c:v>
                </c:pt>
                <c:pt idx="17">
                  <c:v>سوهاج</c:v>
                </c:pt>
                <c:pt idx="18">
                  <c:v>شمال سيناء</c:v>
                </c:pt>
                <c:pt idx="19">
                  <c:v>قنا</c:v>
                </c:pt>
                <c:pt idx="20">
                  <c:v>كفر الشيخ</c:v>
                </c:pt>
              </c:strCache>
            </c:strRef>
          </c:cat>
          <c:val>
            <c:numRef>
              <c:f>Sheet1!$H$70:$H$90</c:f>
              <c:numCache>
                <c:formatCode>General</c:formatCode>
                <c:ptCount val="21"/>
                <c:pt idx="0">
                  <c:v>0</c:v>
                </c:pt>
                <c:pt idx="1">
                  <c:v>0</c:v>
                </c:pt>
                <c:pt idx="2">
                  <c:v>3</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1</c:v>
                </c:pt>
                <c:pt idx="18">
                  <c:v>0</c:v>
                </c:pt>
                <c:pt idx="19">
                  <c:v>0</c:v>
                </c:pt>
                <c:pt idx="20">
                  <c:v>0</c:v>
                </c:pt>
              </c:numCache>
            </c:numRef>
          </c:val>
        </c:ser>
        <c:ser>
          <c:idx val="6"/>
          <c:order val="6"/>
          <c:tx>
            <c:strRef>
              <c:f>Sheet1!$I$69</c:f>
              <c:strCache>
                <c:ptCount val="1"/>
                <c:pt idx="0">
                  <c:v>قدم العقار وتهالكه</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Sheet1!$B$70:$B$90</c:f>
              <c:strCache>
                <c:ptCount val="21"/>
                <c:pt idx="0">
                  <c:v>اسوان</c:v>
                </c:pt>
                <c:pt idx="1">
                  <c:v>اسيوط</c:v>
                </c:pt>
                <c:pt idx="2">
                  <c:v>الاسكندرية</c:v>
                </c:pt>
                <c:pt idx="3">
                  <c:v>الاسماعيلية</c:v>
                </c:pt>
                <c:pt idx="4">
                  <c:v>البحيرة</c:v>
                </c:pt>
                <c:pt idx="5">
                  <c:v>الجيزة</c:v>
                </c:pt>
                <c:pt idx="6">
                  <c:v>الدقهلية</c:v>
                </c:pt>
                <c:pt idx="7">
                  <c:v>الشرقية</c:v>
                </c:pt>
                <c:pt idx="8">
                  <c:v>الغربية</c:v>
                </c:pt>
                <c:pt idx="9">
                  <c:v>الفيوم</c:v>
                </c:pt>
                <c:pt idx="10">
                  <c:v>القاهرة</c:v>
                </c:pt>
                <c:pt idx="11">
                  <c:v>القليوبية</c:v>
                </c:pt>
                <c:pt idx="12">
                  <c:v>المنوفية</c:v>
                </c:pt>
                <c:pt idx="13">
                  <c:v>المنيا</c:v>
                </c:pt>
                <c:pt idx="14">
                  <c:v>بني سويف</c:v>
                </c:pt>
                <c:pt idx="15">
                  <c:v>بور سعيد</c:v>
                </c:pt>
                <c:pt idx="16">
                  <c:v>دمياط</c:v>
                </c:pt>
                <c:pt idx="17">
                  <c:v>سوهاج</c:v>
                </c:pt>
                <c:pt idx="18">
                  <c:v>شمال سيناء</c:v>
                </c:pt>
                <c:pt idx="19">
                  <c:v>قنا</c:v>
                </c:pt>
                <c:pt idx="20">
                  <c:v>كفر الشيخ</c:v>
                </c:pt>
              </c:strCache>
            </c:strRef>
          </c:cat>
          <c:val>
            <c:numRef>
              <c:f>Sheet1!$I$70:$I$90</c:f>
              <c:numCache>
                <c:formatCode>General</c:formatCode>
                <c:ptCount val="21"/>
                <c:pt idx="0">
                  <c:v>4</c:v>
                </c:pt>
                <c:pt idx="1">
                  <c:v>14</c:v>
                </c:pt>
                <c:pt idx="2">
                  <c:v>21</c:v>
                </c:pt>
                <c:pt idx="3">
                  <c:v>2</c:v>
                </c:pt>
                <c:pt idx="4">
                  <c:v>2</c:v>
                </c:pt>
                <c:pt idx="5">
                  <c:v>9</c:v>
                </c:pt>
                <c:pt idx="6">
                  <c:v>7</c:v>
                </c:pt>
                <c:pt idx="7">
                  <c:v>2</c:v>
                </c:pt>
                <c:pt idx="8">
                  <c:v>3</c:v>
                </c:pt>
                <c:pt idx="9">
                  <c:v>1</c:v>
                </c:pt>
                <c:pt idx="10">
                  <c:v>26</c:v>
                </c:pt>
                <c:pt idx="11">
                  <c:v>5</c:v>
                </c:pt>
                <c:pt idx="12">
                  <c:v>1</c:v>
                </c:pt>
                <c:pt idx="13">
                  <c:v>10</c:v>
                </c:pt>
                <c:pt idx="14">
                  <c:v>2</c:v>
                </c:pt>
                <c:pt idx="15">
                  <c:v>1</c:v>
                </c:pt>
                <c:pt idx="16">
                  <c:v>2</c:v>
                </c:pt>
                <c:pt idx="17">
                  <c:v>14</c:v>
                </c:pt>
                <c:pt idx="18">
                  <c:v>1</c:v>
                </c:pt>
                <c:pt idx="19">
                  <c:v>12</c:v>
                </c:pt>
                <c:pt idx="20">
                  <c:v>1</c:v>
                </c:pt>
              </c:numCache>
            </c:numRef>
          </c:val>
        </c:ser>
        <c:dLbls>
          <c:dLblPos val="outEnd"/>
          <c:showLegendKey val="0"/>
          <c:showVal val="1"/>
          <c:showCatName val="0"/>
          <c:showSerName val="0"/>
          <c:showPercent val="0"/>
          <c:showBubbleSize val="0"/>
        </c:dLbls>
        <c:gapWidth val="219"/>
        <c:overlap val="-27"/>
        <c:axId val="1378944096"/>
        <c:axId val="1378945728"/>
      </c:barChart>
      <c:catAx>
        <c:axId val="1378944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8945728"/>
        <c:crosses val="autoZero"/>
        <c:auto val="1"/>
        <c:lblAlgn val="ctr"/>
        <c:lblOffset val="100"/>
        <c:noMultiLvlLbl val="0"/>
      </c:catAx>
      <c:valAx>
        <c:axId val="13789457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894409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EG" sz="1400" b="0" i="0" u="none" strike="noStrike" baseline="0">
                <a:effectLst/>
              </a:rPr>
              <a:t>رسم بياني بين المحافظات بالنسبة لبيانات المصابين</a:t>
            </a:r>
            <a:r>
              <a:rPr lang="ar-EG" sz="1400" b="0" i="0" u="none" strike="noStrike" baseline="0"/>
              <a:t> </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Sheet1!$C$96</c:f>
              <c:strCache>
                <c:ptCount val="1"/>
                <c:pt idx="0">
                  <c:v>ذكور</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Sheet1!$B$97:$B$117</c:f>
              <c:strCache>
                <c:ptCount val="21"/>
                <c:pt idx="0">
                  <c:v>اسوان</c:v>
                </c:pt>
                <c:pt idx="1">
                  <c:v>اسيوط</c:v>
                </c:pt>
                <c:pt idx="2">
                  <c:v>الاسكندرية</c:v>
                </c:pt>
                <c:pt idx="3">
                  <c:v>الاسماعيلية</c:v>
                </c:pt>
                <c:pt idx="4">
                  <c:v>البحيرة</c:v>
                </c:pt>
                <c:pt idx="5">
                  <c:v>الجيزة</c:v>
                </c:pt>
                <c:pt idx="6">
                  <c:v>الدقهلية</c:v>
                </c:pt>
                <c:pt idx="7">
                  <c:v>الشرقية</c:v>
                </c:pt>
                <c:pt idx="8">
                  <c:v>الغربية</c:v>
                </c:pt>
                <c:pt idx="9">
                  <c:v>الفيوم</c:v>
                </c:pt>
                <c:pt idx="10">
                  <c:v>القاهرة</c:v>
                </c:pt>
                <c:pt idx="11">
                  <c:v>القليوبية</c:v>
                </c:pt>
                <c:pt idx="12">
                  <c:v>المنوفية</c:v>
                </c:pt>
                <c:pt idx="13">
                  <c:v>المنيا</c:v>
                </c:pt>
                <c:pt idx="14">
                  <c:v>بني سويف</c:v>
                </c:pt>
                <c:pt idx="15">
                  <c:v>بور سعيد</c:v>
                </c:pt>
                <c:pt idx="16">
                  <c:v>دمياط</c:v>
                </c:pt>
                <c:pt idx="17">
                  <c:v>سوهاج</c:v>
                </c:pt>
                <c:pt idx="18">
                  <c:v>شمال سيناء</c:v>
                </c:pt>
                <c:pt idx="19">
                  <c:v>قنا</c:v>
                </c:pt>
                <c:pt idx="20">
                  <c:v>كفر الشيخ</c:v>
                </c:pt>
              </c:strCache>
            </c:strRef>
          </c:cat>
          <c:val>
            <c:numRef>
              <c:f>Sheet1!$C$97:$C$117</c:f>
              <c:numCache>
                <c:formatCode>General</c:formatCode>
                <c:ptCount val="21"/>
                <c:pt idx="0">
                  <c:v>4</c:v>
                </c:pt>
                <c:pt idx="1">
                  <c:v>24</c:v>
                </c:pt>
                <c:pt idx="2">
                  <c:v>8</c:v>
                </c:pt>
                <c:pt idx="3">
                  <c:v>1</c:v>
                </c:pt>
                <c:pt idx="4">
                  <c:v>10</c:v>
                </c:pt>
                <c:pt idx="5">
                  <c:v>14</c:v>
                </c:pt>
                <c:pt idx="6">
                  <c:v>17</c:v>
                </c:pt>
                <c:pt idx="7">
                  <c:v>0</c:v>
                </c:pt>
                <c:pt idx="8">
                  <c:v>5</c:v>
                </c:pt>
                <c:pt idx="9">
                  <c:v>0</c:v>
                </c:pt>
                <c:pt idx="10">
                  <c:v>47</c:v>
                </c:pt>
                <c:pt idx="11">
                  <c:v>1</c:v>
                </c:pt>
                <c:pt idx="12">
                  <c:v>0</c:v>
                </c:pt>
                <c:pt idx="13">
                  <c:v>5</c:v>
                </c:pt>
                <c:pt idx="14">
                  <c:v>4</c:v>
                </c:pt>
                <c:pt idx="15">
                  <c:v>0</c:v>
                </c:pt>
                <c:pt idx="16">
                  <c:v>0</c:v>
                </c:pt>
                <c:pt idx="17">
                  <c:v>6</c:v>
                </c:pt>
                <c:pt idx="18">
                  <c:v>0</c:v>
                </c:pt>
                <c:pt idx="19">
                  <c:v>6</c:v>
                </c:pt>
                <c:pt idx="20">
                  <c:v>0</c:v>
                </c:pt>
              </c:numCache>
            </c:numRef>
          </c:val>
        </c:ser>
        <c:ser>
          <c:idx val="1"/>
          <c:order val="1"/>
          <c:tx>
            <c:strRef>
              <c:f>Sheet1!$D$96</c:f>
              <c:strCache>
                <c:ptCount val="1"/>
                <c:pt idx="0">
                  <c:v>اناث</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Sheet1!$B$97:$B$117</c:f>
              <c:strCache>
                <c:ptCount val="21"/>
                <c:pt idx="0">
                  <c:v>اسوان</c:v>
                </c:pt>
                <c:pt idx="1">
                  <c:v>اسيوط</c:v>
                </c:pt>
                <c:pt idx="2">
                  <c:v>الاسكندرية</c:v>
                </c:pt>
                <c:pt idx="3">
                  <c:v>الاسماعيلية</c:v>
                </c:pt>
                <c:pt idx="4">
                  <c:v>البحيرة</c:v>
                </c:pt>
                <c:pt idx="5">
                  <c:v>الجيزة</c:v>
                </c:pt>
                <c:pt idx="6">
                  <c:v>الدقهلية</c:v>
                </c:pt>
                <c:pt idx="7">
                  <c:v>الشرقية</c:v>
                </c:pt>
                <c:pt idx="8">
                  <c:v>الغربية</c:v>
                </c:pt>
                <c:pt idx="9">
                  <c:v>الفيوم</c:v>
                </c:pt>
                <c:pt idx="10">
                  <c:v>القاهرة</c:v>
                </c:pt>
                <c:pt idx="11">
                  <c:v>القليوبية</c:v>
                </c:pt>
                <c:pt idx="12">
                  <c:v>المنوفية</c:v>
                </c:pt>
                <c:pt idx="13">
                  <c:v>المنيا</c:v>
                </c:pt>
                <c:pt idx="14">
                  <c:v>بني سويف</c:v>
                </c:pt>
                <c:pt idx="15">
                  <c:v>بور سعيد</c:v>
                </c:pt>
                <c:pt idx="16">
                  <c:v>دمياط</c:v>
                </c:pt>
                <c:pt idx="17">
                  <c:v>سوهاج</c:v>
                </c:pt>
                <c:pt idx="18">
                  <c:v>شمال سيناء</c:v>
                </c:pt>
                <c:pt idx="19">
                  <c:v>قنا</c:v>
                </c:pt>
                <c:pt idx="20">
                  <c:v>كفر الشيخ</c:v>
                </c:pt>
              </c:strCache>
            </c:strRef>
          </c:cat>
          <c:val>
            <c:numRef>
              <c:f>Sheet1!$D$97:$D$117</c:f>
              <c:numCache>
                <c:formatCode>General</c:formatCode>
                <c:ptCount val="21"/>
                <c:pt idx="0">
                  <c:v>0</c:v>
                </c:pt>
                <c:pt idx="1">
                  <c:v>11</c:v>
                </c:pt>
                <c:pt idx="2">
                  <c:v>5</c:v>
                </c:pt>
                <c:pt idx="3">
                  <c:v>0</c:v>
                </c:pt>
                <c:pt idx="4">
                  <c:v>2</c:v>
                </c:pt>
                <c:pt idx="5">
                  <c:v>1</c:v>
                </c:pt>
                <c:pt idx="6">
                  <c:v>8</c:v>
                </c:pt>
                <c:pt idx="7">
                  <c:v>0</c:v>
                </c:pt>
                <c:pt idx="8">
                  <c:v>3</c:v>
                </c:pt>
                <c:pt idx="9">
                  <c:v>0</c:v>
                </c:pt>
                <c:pt idx="10">
                  <c:v>4</c:v>
                </c:pt>
                <c:pt idx="11">
                  <c:v>0</c:v>
                </c:pt>
                <c:pt idx="12">
                  <c:v>0</c:v>
                </c:pt>
                <c:pt idx="13">
                  <c:v>1</c:v>
                </c:pt>
                <c:pt idx="14">
                  <c:v>0</c:v>
                </c:pt>
                <c:pt idx="15">
                  <c:v>0</c:v>
                </c:pt>
                <c:pt idx="16">
                  <c:v>1</c:v>
                </c:pt>
                <c:pt idx="17">
                  <c:v>5</c:v>
                </c:pt>
                <c:pt idx="18">
                  <c:v>0</c:v>
                </c:pt>
                <c:pt idx="19">
                  <c:v>4</c:v>
                </c:pt>
                <c:pt idx="20">
                  <c:v>0</c:v>
                </c:pt>
              </c:numCache>
            </c:numRef>
          </c:val>
        </c:ser>
        <c:ser>
          <c:idx val="2"/>
          <c:order val="2"/>
          <c:tx>
            <c:strRef>
              <c:f>Sheet1!$E$96</c:f>
              <c:strCache>
                <c:ptCount val="1"/>
                <c:pt idx="0">
                  <c:v>بالغ</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Sheet1!$B$97:$B$117</c:f>
              <c:strCache>
                <c:ptCount val="21"/>
                <c:pt idx="0">
                  <c:v>اسوان</c:v>
                </c:pt>
                <c:pt idx="1">
                  <c:v>اسيوط</c:v>
                </c:pt>
                <c:pt idx="2">
                  <c:v>الاسكندرية</c:v>
                </c:pt>
                <c:pt idx="3">
                  <c:v>الاسماعيلية</c:v>
                </c:pt>
                <c:pt idx="4">
                  <c:v>البحيرة</c:v>
                </c:pt>
                <c:pt idx="5">
                  <c:v>الجيزة</c:v>
                </c:pt>
                <c:pt idx="6">
                  <c:v>الدقهلية</c:v>
                </c:pt>
                <c:pt idx="7">
                  <c:v>الشرقية</c:v>
                </c:pt>
                <c:pt idx="8">
                  <c:v>الغربية</c:v>
                </c:pt>
                <c:pt idx="9">
                  <c:v>الفيوم</c:v>
                </c:pt>
                <c:pt idx="10">
                  <c:v>القاهرة</c:v>
                </c:pt>
                <c:pt idx="11">
                  <c:v>القليوبية</c:v>
                </c:pt>
                <c:pt idx="12">
                  <c:v>المنوفية</c:v>
                </c:pt>
                <c:pt idx="13">
                  <c:v>المنيا</c:v>
                </c:pt>
                <c:pt idx="14">
                  <c:v>بني سويف</c:v>
                </c:pt>
                <c:pt idx="15">
                  <c:v>بور سعيد</c:v>
                </c:pt>
                <c:pt idx="16">
                  <c:v>دمياط</c:v>
                </c:pt>
                <c:pt idx="17">
                  <c:v>سوهاج</c:v>
                </c:pt>
                <c:pt idx="18">
                  <c:v>شمال سيناء</c:v>
                </c:pt>
                <c:pt idx="19">
                  <c:v>قنا</c:v>
                </c:pt>
                <c:pt idx="20">
                  <c:v>كفر الشيخ</c:v>
                </c:pt>
              </c:strCache>
            </c:strRef>
          </c:cat>
          <c:val>
            <c:numRef>
              <c:f>Sheet1!$E$97:$E$117</c:f>
              <c:numCache>
                <c:formatCode>General</c:formatCode>
                <c:ptCount val="21"/>
                <c:pt idx="0">
                  <c:v>4</c:v>
                </c:pt>
                <c:pt idx="1">
                  <c:v>20</c:v>
                </c:pt>
                <c:pt idx="2">
                  <c:v>10</c:v>
                </c:pt>
                <c:pt idx="3">
                  <c:v>1</c:v>
                </c:pt>
                <c:pt idx="4">
                  <c:v>8</c:v>
                </c:pt>
                <c:pt idx="5">
                  <c:v>12</c:v>
                </c:pt>
                <c:pt idx="6">
                  <c:v>8</c:v>
                </c:pt>
                <c:pt idx="7">
                  <c:v>0</c:v>
                </c:pt>
                <c:pt idx="8">
                  <c:v>8</c:v>
                </c:pt>
                <c:pt idx="9">
                  <c:v>0</c:v>
                </c:pt>
                <c:pt idx="10">
                  <c:v>43</c:v>
                </c:pt>
                <c:pt idx="11">
                  <c:v>1</c:v>
                </c:pt>
                <c:pt idx="12">
                  <c:v>0</c:v>
                </c:pt>
                <c:pt idx="13">
                  <c:v>5</c:v>
                </c:pt>
                <c:pt idx="14">
                  <c:v>4</c:v>
                </c:pt>
                <c:pt idx="15">
                  <c:v>0</c:v>
                </c:pt>
                <c:pt idx="16">
                  <c:v>1</c:v>
                </c:pt>
                <c:pt idx="17">
                  <c:v>6</c:v>
                </c:pt>
                <c:pt idx="18">
                  <c:v>0</c:v>
                </c:pt>
                <c:pt idx="19">
                  <c:v>6</c:v>
                </c:pt>
                <c:pt idx="20">
                  <c:v>0</c:v>
                </c:pt>
              </c:numCache>
            </c:numRef>
          </c:val>
        </c:ser>
        <c:ser>
          <c:idx val="3"/>
          <c:order val="3"/>
          <c:tx>
            <c:strRef>
              <c:f>Sheet1!$F$96</c:f>
              <c:strCache>
                <c:ptCount val="1"/>
                <c:pt idx="0">
                  <c:v>قاصر</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Sheet1!$B$97:$B$117</c:f>
              <c:strCache>
                <c:ptCount val="21"/>
                <c:pt idx="0">
                  <c:v>اسوان</c:v>
                </c:pt>
                <c:pt idx="1">
                  <c:v>اسيوط</c:v>
                </c:pt>
                <c:pt idx="2">
                  <c:v>الاسكندرية</c:v>
                </c:pt>
                <c:pt idx="3">
                  <c:v>الاسماعيلية</c:v>
                </c:pt>
                <c:pt idx="4">
                  <c:v>البحيرة</c:v>
                </c:pt>
                <c:pt idx="5">
                  <c:v>الجيزة</c:v>
                </c:pt>
                <c:pt idx="6">
                  <c:v>الدقهلية</c:v>
                </c:pt>
                <c:pt idx="7">
                  <c:v>الشرقية</c:v>
                </c:pt>
                <c:pt idx="8">
                  <c:v>الغربية</c:v>
                </c:pt>
                <c:pt idx="9">
                  <c:v>الفيوم</c:v>
                </c:pt>
                <c:pt idx="10">
                  <c:v>القاهرة</c:v>
                </c:pt>
                <c:pt idx="11">
                  <c:v>القليوبية</c:v>
                </c:pt>
                <c:pt idx="12">
                  <c:v>المنوفية</c:v>
                </c:pt>
                <c:pt idx="13">
                  <c:v>المنيا</c:v>
                </c:pt>
                <c:pt idx="14">
                  <c:v>بني سويف</c:v>
                </c:pt>
                <c:pt idx="15">
                  <c:v>بور سعيد</c:v>
                </c:pt>
                <c:pt idx="16">
                  <c:v>دمياط</c:v>
                </c:pt>
                <c:pt idx="17">
                  <c:v>سوهاج</c:v>
                </c:pt>
                <c:pt idx="18">
                  <c:v>شمال سيناء</c:v>
                </c:pt>
                <c:pt idx="19">
                  <c:v>قنا</c:v>
                </c:pt>
                <c:pt idx="20">
                  <c:v>كفر الشيخ</c:v>
                </c:pt>
              </c:strCache>
            </c:strRef>
          </c:cat>
          <c:val>
            <c:numRef>
              <c:f>Sheet1!$F$97:$F$117</c:f>
              <c:numCache>
                <c:formatCode>General</c:formatCode>
                <c:ptCount val="21"/>
                <c:pt idx="0">
                  <c:v>0</c:v>
                </c:pt>
                <c:pt idx="1">
                  <c:v>11</c:v>
                </c:pt>
                <c:pt idx="2">
                  <c:v>3</c:v>
                </c:pt>
                <c:pt idx="3">
                  <c:v>0</c:v>
                </c:pt>
                <c:pt idx="4">
                  <c:v>4</c:v>
                </c:pt>
                <c:pt idx="5">
                  <c:v>1</c:v>
                </c:pt>
                <c:pt idx="6">
                  <c:v>17</c:v>
                </c:pt>
                <c:pt idx="7">
                  <c:v>0</c:v>
                </c:pt>
                <c:pt idx="8">
                  <c:v>0</c:v>
                </c:pt>
                <c:pt idx="9">
                  <c:v>0</c:v>
                </c:pt>
                <c:pt idx="10">
                  <c:v>6</c:v>
                </c:pt>
                <c:pt idx="11">
                  <c:v>0</c:v>
                </c:pt>
                <c:pt idx="12">
                  <c:v>0</c:v>
                </c:pt>
                <c:pt idx="13">
                  <c:v>1</c:v>
                </c:pt>
                <c:pt idx="14">
                  <c:v>0</c:v>
                </c:pt>
                <c:pt idx="15">
                  <c:v>0</c:v>
                </c:pt>
                <c:pt idx="16">
                  <c:v>0</c:v>
                </c:pt>
                <c:pt idx="17">
                  <c:v>5</c:v>
                </c:pt>
                <c:pt idx="18">
                  <c:v>0</c:v>
                </c:pt>
                <c:pt idx="19">
                  <c:v>3</c:v>
                </c:pt>
                <c:pt idx="20">
                  <c:v>0</c:v>
                </c:pt>
              </c:numCache>
            </c:numRef>
          </c:val>
        </c:ser>
        <c:ser>
          <c:idx val="4"/>
          <c:order val="4"/>
          <c:tx>
            <c:strRef>
              <c:f>Sheet1!$G$96</c:f>
              <c:strCache>
                <c:ptCount val="1"/>
                <c:pt idx="0">
                  <c:v>مسن</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Sheet1!$B$97:$B$117</c:f>
              <c:strCache>
                <c:ptCount val="21"/>
                <c:pt idx="0">
                  <c:v>اسوان</c:v>
                </c:pt>
                <c:pt idx="1">
                  <c:v>اسيوط</c:v>
                </c:pt>
                <c:pt idx="2">
                  <c:v>الاسكندرية</c:v>
                </c:pt>
                <c:pt idx="3">
                  <c:v>الاسماعيلية</c:v>
                </c:pt>
                <c:pt idx="4">
                  <c:v>البحيرة</c:v>
                </c:pt>
                <c:pt idx="5">
                  <c:v>الجيزة</c:v>
                </c:pt>
                <c:pt idx="6">
                  <c:v>الدقهلية</c:v>
                </c:pt>
                <c:pt idx="7">
                  <c:v>الشرقية</c:v>
                </c:pt>
                <c:pt idx="8">
                  <c:v>الغربية</c:v>
                </c:pt>
                <c:pt idx="9">
                  <c:v>الفيوم</c:v>
                </c:pt>
                <c:pt idx="10">
                  <c:v>القاهرة</c:v>
                </c:pt>
                <c:pt idx="11">
                  <c:v>القليوبية</c:v>
                </c:pt>
                <c:pt idx="12">
                  <c:v>المنوفية</c:v>
                </c:pt>
                <c:pt idx="13">
                  <c:v>المنيا</c:v>
                </c:pt>
                <c:pt idx="14">
                  <c:v>بني سويف</c:v>
                </c:pt>
                <c:pt idx="15">
                  <c:v>بور سعيد</c:v>
                </c:pt>
                <c:pt idx="16">
                  <c:v>دمياط</c:v>
                </c:pt>
                <c:pt idx="17">
                  <c:v>سوهاج</c:v>
                </c:pt>
                <c:pt idx="18">
                  <c:v>شمال سيناء</c:v>
                </c:pt>
                <c:pt idx="19">
                  <c:v>قنا</c:v>
                </c:pt>
                <c:pt idx="20">
                  <c:v>كفر الشيخ</c:v>
                </c:pt>
              </c:strCache>
            </c:strRef>
          </c:cat>
          <c:val>
            <c:numRef>
              <c:f>Sheet1!$G$97:$G$117</c:f>
              <c:numCache>
                <c:formatCode>General</c:formatCode>
                <c:ptCount val="21"/>
                <c:pt idx="0">
                  <c:v>0</c:v>
                </c:pt>
                <c:pt idx="1">
                  <c:v>4</c:v>
                </c:pt>
                <c:pt idx="2">
                  <c:v>0</c:v>
                </c:pt>
                <c:pt idx="3">
                  <c:v>0</c:v>
                </c:pt>
                <c:pt idx="4">
                  <c:v>0</c:v>
                </c:pt>
                <c:pt idx="5">
                  <c:v>2</c:v>
                </c:pt>
                <c:pt idx="6">
                  <c:v>0</c:v>
                </c:pt>
                <c:pt idx="7">
                  <c:v>0</c:v>
                </c:pt>
                <c:pt idx="8">
                  <c:v>0</c:v>
                </c:pt>
                <c:pt idx="9">
                  <c:v>0</c:v>
                </c:pt>
                <c:pt idx="10">
                  <c:v>2</c:v>
                </c:pt>
                <c:pt idx="11">
                  <c:v>0</c:v>
                </c:pt>
                <c:pt idx="12">
                  <c:v>0</c:v>
                </c:pt>
                <c:pt idx="13">
                  <c:v>0</c:v>
                </c:pt>
                <c:pt idx="14">
                  <c:v>0</c:v>
                </c:pt>
                <c:pt idx="15">
                  <c:v>0</c:v>
                </c:pt>
                <c:pt idx="16">
                  <c:v>0</c:v>
                </c:pt>
                <c:pt idx="17">
                  <c:v>0</c:v>
                </c:pt>
                <c:pt idx="18">
                  <c:v>0</c:v>
                </c:pt>
                <c:pt idx="19">
                  <c:v>1</c:v>
                </c:pt>
                <c:pt idx="20">
                  <c:v>0</c:v>
                </c:pt>
              </c:numCache>
            </c:numRef>
          </c:val>
        </c:ser>
        <c:dLbls>
          <c:dLblPos val="outEnd"/>
          <c:showLegendKey val="0"/>
          <c:showVal val="1"/>
          <c:showCatName val="0"/>
          <c:showSerName val="0"/>
          <c:showPercent val="0"/>
          <c:showBubbleSize val="0"/>
        </c:dLbls>
        <c:gapWidth val="219"/>
        <c:overlap val="-27"/>
        <c:axId val="1378939744"/>
        <c:axId val="1378942464"/>
      </c:barChart>
      <c:catAx>
        <c:axId val="1378939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8942464"/>
        <c:crosses val="autoZero"/>
        <c:auto val="1"/>
        <c:lblAlgn val="ctr"/>
        <c:lblOffset val="100"/>
        <c:noMultiLvlLbl val="0"/>
      </c:catAx>
      <c:valAx>
        <c:axId val="13789424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893974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EG" sz="1400" b="0" i="0" u="none" strike="noStrike" baseline="0">
                <a:effectLst/>
              </a:rPr>
              <a:t>رسم بياني بين المحافظات بالنسبة لبيانات القتلي</a:t>
            </a:r>
            <a:r>
              <a:rPr lang="ar-EG" sz="1400" b="0" i="0" u="none" strike="noStrike" baseline="0"/>
              <a:t> </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Sheet1!$C$123</c:f>
              <c:strCache>
                <c:ptCount val="1"/>
                <c:pt idx="0">
                  <c:v>ذكور</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Sheet1!$B$124:$B$144</c:f>
              <c:strCache>
                <c:ptCount val="21"/>
                <c:pt idx="0">
                  <c:v>اسوان</c:v>
                </c:pt>
                <c:pt idx="1">
                  <c:v>اسيوط</c:v>
                </c:pt>
                <c:pt idx="2">
                  <c:v>الاسكندرية</c:v>
                </c:pt>
                <c:pt idx="3">
                  <c:v>الاسماعيلية</c:v>
                </c:pt>
                <c:pt idx="4">
                  <c:v>البحيرة</c:v>
                </c:pt>
                <c:pt idx="5">
                  <c:v>الجيزة</c:v>
                </c:pt>
                <c:pt idx="6">
                  <c:v>الدقهلية</c:v>
                </c:pt>
                <c:pt idx="7">
                  <c:v>الشرقية</c:v>
                </c:pt>
                <c:pt idx="8">
                  <c:v>الغربية</c:v>
                </c:pt>
                <c:pt idx="9">
                  <c:v>الفيوم</c:v>
                </c:pt>
                <c:pt idx="10">
                  <c:v>القاهرة</c:v>
                </c:pt>
                <c:pt idx="11">
                  <c:v>القليوبية</c:v>
                </c:pt>
                <c:pt idx="12">
                  <c:v>المنوفية</c:v>
                </c:pt>
                <c:pt idx="13">
                  <c:v>المنيا</c:v>
                </c:pt>
                <c:pt idx="14">
                  <c:v>بني سويف</c:v>
                </c:pt>
                <c:pt idx="15">
                  <c:v>بور سعيد</c:v>
                </c:pt>
                <c:pt idx="16">
                  <c:v>دمياط</c:v>
                </c:pt>
                <c:pt idx="17">
                  <c:v>سوهاج</c:v>
                </c:pt>
                <c:pt idx="18">
                  <c:v>شمال سيناء</c:v>
                </c:pt>
                <c:pt idx="19">
                  <c:v>قنا</c:v>
                </c:pt>
                <c:pt idx="20">
                  <c:v>كفر الشيخ</c:v>
                </c:pt>
              </c:strCache>
            </c:strRef>
          </c:cat>
          <c:val>
            <c:numRef>
              <c:f>Sheet1!$C$124:$C$144</c:f>
              <c:numCache>
                <c:formatCode>General</c:formatCode>
                <c:ptCount val="21"/>
                <c:pt idx="0">
                  <c:v>1</c:v>
                </c:pt>
                <c:pt idx="1">
                  <c:v>3</c:v>
                </c:pt>
                <c:pt idx="2">
                  <c:v>3</c:v>
                </c:pt>
                <c:pt idx="3">
                  <c:v>3</c:v>
                </c:pt>
                <c:pt idx="4">
                  <c:v>1</c:v>
                </c:pt>
                <c:pt idx="5">
                  <c:v>10</c:v>
                </c:pt>
                <c:pt idx="6">
                  <c:v>1</c:v>
                </c:pt>
                <c:pt idx="7">
                  <c:v>1</c:v>
                </c:pt>
                <c:pt idx="8">
                  <c:v>2</c:v>
                </c:pt>
                <c:pt idx="9">
                  <c:v>0</c:v>
                </c:pt>
                <c:pt idx="10">
                  <c:v>12</c:v>
                </c:pt>
                <c:pt idx="11">
                  <c:v>6</c:v>
                </c:pt>
                <c:pt idx="12">
                  <c:v>2</c:v>
                </c:pt>
                <c:pt idx="13">
                  <c:v>2</c:v>
                </c:pt>
                <c:pt idx="14">
                  <c:v>1</c:v>
                </c:pt>
                <c:pt idx="15">
                  <c:v>0</c:v>
                </c:pt>
                <c:pt idx="16">
                  <c:v>0</c:v>
                </c:pt>
                <c:pt idx="17">
                  <c:v>3</c:v>
                </c:pt>
                <c:pt idx="18">
                  <c:v>1</c:v>
                </c:pt>
                <c:pt idx="19">
                  <c:v>3</c:v>
                </c:pt>
                <c:pt idx="20">
                  <c:v>0</c:v>
                </c:pt>
              </c:numCache>
            </c:numRef>
          </c:val>
        </c:ser>
        <c:ser>
          <c:idx val="1"/>
          <c:order val="1"/>
          <c:tx>
            <c:strRef>
              <c:f>Sheet1!$D$123</c:f>
              <c:strCache>
                <c:ptCount val="1"/>
                <c:pt idx="0">
                  <c:v>اناث</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Sheet1!$B$124:$B$144</c:f>
              <c:strCache>
                <c:ptCount val="21"/>
                <c:pt idx="0">
                  <c:v>اسوان</c:v>
                </c:pt>
                <c:pt idx="1">
                  <c:v>اسيوط</c:v>
                </c:pt>
                <c:pt idx="2">
                  <c:v>الاسكندرية</c:v>
                </c:pt>
                <c:pt idx="3">
                  <c:v>الاسماعيلية</c:v>
                </c:pt>
                <c:pt idx="4">
                  <c:v>البحيرة</c:v>
                </c:pt>
                <c:pt idx="5">
                  <c:v>الجيزة</c:v>
                </c:pt>
                <c:pt idx="6">
                  <c:v>الدقهلية</c:v>
                </c:pt>
                <c:pt idx="7">
                  <c:v>الشرقية</c:v>
                </c:pt>
                <c:pt idx="8">
                  <c:v>الغربية</c:v>
                </c:pt>
                <c:pt idx="9">
                  <c:v>الفيوم</c:v>
                </c:pt>
                <c:pt idx="10">
                  <c:v>القاهرة</c:v>
                </c:pt>
                <c:pt idx="11">
                  <c:v>القليوبية</c:v>
                </c:pt>
                <c:pt idx="12">
                  <c:v>المنوفية</c:v>
                </c:pt>
                <c:pt idx="13">
                  <c:v>المنيا</c:v>
                </c:pt>
                <c:pt idx="14">
                  <c:v>بني سويف</c:v>
                </c:pt>
                <c:pt idx="15">
                  <c:v>بور سعيد</c:v>
                </c:pt>
                <c:pt idx="16">
                  <c:v>دمياط</c:v>
                </c:pt>
                <c:pt idx="17">
                  <c:v>سوهاج</c:v>
                </c:pt>
                <c:pt idx="18">
                  <c:v>شمال سيناء</c:v>
                </c:pt>
                <c:pt idx="19">
                  <c:v>قنا</c:v>
                </c:pt>
                <c:pt idx="20">
                  <c:v>كفر الشيخ</c:v>
                </c:pt>
              </c:strCache>
            </c:strRef>
          </c:cat>
          <c:val>
            <c:numRef>
              <c:f>Sheet1!$D$124:$D$144</c:f>
              <c:numCache>
                <c:formatCode>General</c:formatCode>
                <c:ptCount val="21"/>
                <c:pt idx="0">
                  <c:v>0</c:v>
                </c:pt>
                <c:pt idx="1">
                  <c:v>19</c:v>
                </c:pt>
                <c:pt idx="2">
                  <c:v>5</c:v>
                </c:pt>
                <c:pt idx="3">
                  <c:v>0</c:v>
                </c:pt>
                <c:pt idx="4">
                  <c:v>1</c:v>
                </c:pt>
                <c:pt idx="5">
                  <c:v>6</c:v>
                </c:pt>
                <c:pt idx="6">
                  <c:v>0</c:v>
                </c:pt>
                <c:pt idx="7">
                  <c:v>0</c:v>
                </c:pt>
                <c:pt idx="8">
                  <c:v>0</c:v>
                </c:pt>
                <c:pt idx="9">
                  <c:v>0</c:v>
                </c:pt>
                <c:pt idx="10">
                  <c:v>8</c:v>
                </c:pt>
                <c:pt idx="11">
                  <c:v>0</c:v>
                </c:pt>
                <c:pt idx="12">
                  <c:v>0</c:v>
                </c:pt>
                <c:pt idx="13">
                  <c:v>0</c:v>
                </c:pt>
                <c:pt idx="14">
                  <c:v>0</c:v>
                </c:pt>
                <c:pt idx="15">
                  <c:v>0</c:v>
                </c:pt>
                <c:pt idx="16">
                  <c:v>0</c:v>
                </c:pt>
                <c:pt idx="17">
                  <c:v>2</c:v>
                </c:pt>
                <c:pt idx="18">
                  <c:v>0</c:v>
                </c:pt>
                <c:pt idx="19">
                  <c:v>3</c:v>
                </c:pt>
                <c:pt idx="20">
                  <c:v>0</c:v>
                </c:pt>
              </c:numCache>
            </c:numRef>
          </c:val>
        </c:ser>
        <c:ser>
          <c:idx val="2"/>
          <c:order val="2"/>
          <c:tx>
            <c:strRef>
              <c:f>Sheet1!$E$123</c:f>
              <c:strCache>
                <c:ptCount val="1"/>
                <c:pt idx="0">
                  <c:v>بالغ</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Sheet1!$B$124:$B$144</c:f>
              <c:strCache>
                <c:ptCount val="21"/>
                <c:pt idx="0">
                  <c:v>اسوان</c:v>
                </c:pt>
                <c:pt idx="1">
                  <c:v>اسيوط</c:v>
                </c:pt>
                <c:pt idx="2">
                  <c:v>الاسكندرية</c:v>
                </c:pt>
                <c:pt idx="3">
                  <c:v>الاسماعيلية</c:v>
                </c:pt>
                <c:pt idx="4">
                  <c:v>البحيرة</c:v>
                </c:pt>
                <c:pt idx="5">
                  <c:v>الجيزة</c:v>
                </c:pt>
                <c:pt idx="6">
                  <c:v>الدقهلية</c:v>
                </c:pt>
                <c:pt idx="7">
                  <c:v>الشرقية</c:v>
                </c:pt>
                <c:pt idx="8">
                  <c:v>الغربية</c:v>
                </c:pt>
                <c:pt idx="9">
                  <c:v>الفيوم</c:v>
                </c:pt>
                <c:pt idx="10">
                  <c:v>القاهرة</c:v>
                </c:pt>
                <c:pt idx="11">
                  <c:v>القليوبية</c:v>
                </c:pt>
                <c:pt idx="12">
                  <c:v>المنوفية</c:v>
                </c:pt>
                <c:pt idx="13">
                  <c:v>المنيا</c:v>
                </c:pt>
                <c:pt idx="14">
                  <c:v>بني سويف</c:v>
                </c:pt>
                <c:pt idx="15">
                  <c:v>بور سعيد</c:v>
                </c:pt>
                <c:pt idx="16">
                  <c:v>دمياط</c:v>
                </c:pt>
                <c:pt idx="17">
                  <c:v>سوهاج</c:v>
                </c:pt>
                <c:pt idx="18">
                  <c:v>شمال سيناء</c:v>
                </c:pt>
                <c:pt idx="19">
                  <c:v>قنا</c:v>
                </c:pt>
                <c:pt idx="20">
                  <c:v>كفر الشيخ</c:v>
                </c:pt>
              </c:strCache>
            </c:strRef>
          </c:cat>
          <c:val>
            <c:numRef>
              <c:f>Sheet1!$E$124:$E$144</c:f>
              <c:numCache>
                <c:formatCode>General</c:formatCode>
                <c:ptCount val="21"/>
                <c:pt idx="0">
                  <c:v>1</c:v>
                </c:pt>
                <c:pt idx="1">
                  <c:v>8</c:v>
                </c:pt>
                <c:pt idx="2">
                  <c:v>4</c:v>
                </c:pt>
                <c:pt idx="3">
                  <c:v>2</c:v>
                </c:pt>
                <c:pt idx="4">
                  <c:v>1</c:v>
                </c:pt>
                <c:pt idx="5">
                  <c:v>10</c:v>
                </c:pt>
                <c:pt idx="6">
                  <c:v>0</c:v>
                </c:pt>
                <c:pt idx="7">
                  <c:v>1</c:v>
                </c:pt>
                <c:pt idx="8">
                  <c:v>2</c:v>
                </c:pt>
                <c:pt idx="9">
                  <c:v>0</c:v>
                </c:pt>
                <c:pt idx="10">
                  <c:v>9</c:v>
                </c:pt>
                <c:pt idx="11">
                  <c:v>3</c:v>
                </c:pt>
                <c:pt idx="12">
                  <c:v>2</c:v>
                </c:pt>
                <c:pt idx="13">
                  <c:v>1</c:v>
                </c:pt>
                <c:pt idx="14">
                  <c:v>1</c:v>
                </c:pt>
                <c:pt idx="15">
                  <c:v>0</c:v>
                </c:pt>
                <c:pt idx="16">
                  <c:v>0</c:v>
                </c:pt>
                <c:pt idx="17">
                  <c:v>2</c:v>
                </c:pt>
                <c:pt idx="18">
                  <c:v>1</c:v>
                </c:pt>
                <c:pt idx="19">
                  <c:v>0</c:v>
                </c:pt>
                <c:pt idx="20">
                  <c:v>0</c:v>
                </c:pt>
              </c:numCache>
            </c:numRef>
          </c:val>
        </c:ser>
        <c:ser>
          <c:idx val="3"/>
          <c:order val="3"/>
          <c:tx>
            <c:strRef>
              <c:f>Sheet1!$F$123</c:f>
              <c:strCache>
                <c:ptCount val="1"/>
                <c:pt idx="0">
                  <c:v>قاصر</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Sheet1!$B$124:$B$144</c:f>
              <c:strCache>
                <c:ptCount val="21"/>
                <c:pt idx="0">
                  <c:v>اسوان</c:v>
                </c:pt>
                <c:pt idx="1">
                  <c:v>اسيوط</c:v>
                </c:pt>
                <c:pt idx="2">
                  <c:v>الاسكندرية</c:v>
                </c:pt>
                <c:pt idx="3">
                  <c:v>الاسماعيلية</c:v>
                </c:pt>
                <c:pt idx="4">
                  <c:v>البحيرة</c:v>
                </c:pt>
                <c:pt idx="5">
                  <c:v>الجيزة</c:v>
                </c:pt>
                <c:pt idx="6">
                  <c:v>الدقهلية</c:v>
                </c:pt>
                <c:pt idx="7">
                  <c:v>الشرقية</c:v>
                </c:pt>
                <c:pt idx="8">
                  <c:v>الغربية</c:v>
                </c:pt>
                <c:pt idx="9">
                  <c:v>الفيوم</c:v>
                </c:pt>
                <c:pt idx="10">
                  <c:v>القاهرة</c:v>
                </c:pt>
                <c:pt idx="11">
                  <c:v>القليوبية</c:v>
                </c:pt>
                <c:pt idx="12">
                  <c:v>المنوفية</c:v>
                </c:pt>
                <c:pt idx="13">
                  <c:v>المنيا</c:v>
                </c:pt>
                <c:pt idx="14">
                  <c:v>بني سويف</c:v>
                </c:pt>
                <c:pt idx="15">
                  <c:v>بور سعيد</c:v>
                </c:pt>
                <c:pt idx="16">
                  <c:v>دمياط</c:v>
                </c:pt>
                <c:pt idx="17">
                  <c:v>سوهاج</c:v>
                </c:pt>
                <c:pt idx="18">
                  <c:v>شمال سيناء</c:v>
                </c:pt>
                <c:pt idx="19">
                  <c:v>قنا</c:v>
                </c:pt>
                <c:pt idx="20">
                  <c:v>كفر الشيخ</c:v>
                </c:pt>
              </c:strCache>
            </c:strRef>
          </c:cat>
          <c:val>
            <c:numRef>
              <c:f>Sheet1!$F$124:$F$144</c:f>
              <c:numCache>
                <c:formatCode>General</c:formatCode>
                <c:ptCount val="21"/>
                <c:pt idx="0">
                  <c:v>0</c:v>
                </c:pt>
                <c:pt idx="1">
                  <c:v>11</c:v>
                </c:pt>
                <c:pt idx="2">
                  <c:v>3</c:v>
                </c:pt>
                <c:pt idx="3">
                  <c:v>1</c:v>
                </c:pt>
                <c:pt idx="4">
                  <c:v>1</c:v>
                </c:pt>
                <c:pt idx="5">
                  <c:v>6</c:v>
                </c:pt>
                <c:pt idx="6">
                  <c:v>1</c:v>
                </c:pt>
                <c:pt idx="7">
                  <c:v>0</c:v>
                </c:pt>
                <c:pt idx="8">
                  <c:v>0</c:v>
                </c:pt>
                <c:pt idx="9">
                  <c:v>0</c:v>
                </c:pt>
                <c:pt idx="10">
                  <c:v>9</c:v>
                </c:pt>
                <c:pt idx="11">
                  <c:v>3</c:v>
                </c:pt>
                <c:pt idx="12">
                  <c:v>0</c:v>
                </c:pt>
                <c:pt idx="13">
                  <c:v>1</c:v>
                </c:pt>
                <c:pt idx="14">
                  <c:v>0</c:v>
                </c:pt>
                <c:pt idx="15">
                  <c:v>0</c:v>
                </c:pt>
                <c:pt idx="16">
                  <c:v>0</c:v>
                </c:pt>
                <c:pt idx="17">
                  <c:v>3</c:v>
                </c:pt>
                <c:pt idx="18">
                  <c:v>0</c:v>
                </c:pt>
                <c:pt idx="19">
                  <c:v>6</c:v>
                </c:pt>
                <c:pt idx="20">
                  <c:v>0</c:v>
                </c:pt>
              </c:numCache>
            </c:numRef>
          </c:val>
        </c:ser>
        <c:ser>
          <c:idx val="4"/>
          <c:order val="4"/>
          <c:tx>
            <c:strRef>
              <c:f>Sheet1!$G$123</c:f>
              <c:strCache>
                <c:ptCount val="1"/>
                <c:pt idx="0">
                  <c:v>مسن</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Sheet1!$B$124:$B$144</c:f>
              <c:strCache>
                <c:ptCount val="21"/>
                <c:pt idx="0">
                  <c:v>اسوان</c:v>
                </c:pt>
                <c:pt idx="1">
                  <c:v>اسيوط</c:v>
                </c:pt>
                <c:pt idx="2">
                  <c:v>الاسكندرية</c:v>
                </c:pt>
                <c:pt idx="3">
                  <c:v>الاسماعيلية</c:v>
                </c:pt>
                <c:pt idx="4">
                  <c:v>البحيرة</c:v>
                </c:pt>
                <c:pt idx="5">
                  <c:v>الجيزة</c:v>
                </c:pt>
                <c:pt idx="6">
                  <c:v>الدقهلية</c:v>
                </c:pt>
                <c:pt idx="7">
                  <c:v>الشرقية</c:v>
                </c:pt>
                <c:pt idx="8">
                  <c:v>الغربية</c:v>
                </c:pt>
                <c:pt idx="9">
                  <c:v>الفيوم</c:v>
                </c:pt>
                <c:pt idx="10">
                  <c:v>القاهرة</c:v>
                </c:pt>
                <c:pt idx="11">
                  <c:v>القليوبية</c:v>
                </c:pt>
                <c:pt idx="12">
                  <c:v>المنوفية</c:v>
                </c:pt>
                <c:pt idx="13">
                  <c:v>المنيا</c:v>
                </c:pt>
                <c:pt idx="14">
                  <c:v>بني سويف</c:v>
                </c:pt>
                <c:pt idx="15">
                  <c:v>بور سعيد</c:v>
                </c:pt>
                <c:pt idx="16">
                  <c:v>دمياط</c:v>
                </c:pt>
                <c:pt idx="17">
                  <c:v>سوهاج</c:v>
                </c:pt>
                <c:pt idx="18">
                  <c:v>شمال سيناء</c:v>
                </c:pt>
                <c:pt idx="19">
                  <c:v>قنا</c:v>
                </c:pt>
                <c:pt idx="20">
                  <c:v>كفر الشيخ</c:v>
                </c:pt>
              </c:strCache>
            </c:strRef>
          </c:cat>
          <c:val>
            <c:numRef>
              <c:f>Sheet1!$G$124:$G$144</c:f>
              <c:numCache>
                <c:formatCode>General</c:formatCode>
                <c:ptCount val="21"/>
                <c:pt idx="0">
                  <c:v>0</c:v>
                </c:pt>
                <c:pt idx="1">
                  <c:v>3</c:v>
                </c:pt>
                <c:pt idx="2">
                  <c:v>1</c:v>
                </c:pt>
                <c:pt idx="3">
                  <c:v>0</c:v>
                </c:pt>
                <c:pt idx="4">
                  <c:v>0</c:v>
                </c:pt>
                <c:pt idx="5">
                  <c:v>0</c:v>
                </c:pt>
                <c:pt idx="6">
                  <c:v>0</c:v>
                </c:pt>
                <c:pt idx="7">
                  <c:v>0</c:v>
                </c:pt>
                <c:pt idx="8">
                  <c:v>0</c:v>
                </c:pt>
                <c:pt idx="9">
                  <c:v>0</c:v>
                </c:pt>
                <c:pt idx="10">
                  <c:v>2</c:v>
                </c:pt>
                <c:pt idx="11">
                  <c:v>0</c:v>
                </c:pt>
                <c:pt idx="12">
                  <c:v>0</c:v>
                </c:pt>
                <c:pt idx="13">
                  <c:v>0</c:v>
                </c:pt>
                <c:pt idx="14">
                  <c:v>0</c:v>
                </c:pt>
                <c:pt idx="15">
                  <c:v>0</c:v>
                </c:pt>
                <c:pt idx="16">
                  <c:v>0</c:v>
                </c:pt>
                <c:pt idx="17">
                  <c:v>0</c:v>
                </c:pt>
                <c:pt idx="18">
                  <c:v>0</c:v>
                </c:pt>
                <c:pt idx="19">
                  <c:v>0</c:v>
                </c:pt>
                <c:pt idx="20">
                  <c:v>0</c:v>
                </c:pt>
              </c:numCache>
            </c:numRef>
          </c:val>
        </c:ser>
        <c:dLbls>
          <c:dLblPos val="outEnd"/>
          <c:showLegendKey val="0"/>
          <c:showVal val="1"/>
          <c:showCatName val="0"/>
          <c:showSerName val="0"/>
          <c:showPercent val="0"/>
          <c:showBubbleSize val="0"/>
        </c:dLbls>
        <c:gapWidth val="219"/>
        <c:overlap val="-27"/>
        <c:axId val="1378945184"/>
        <c:axId val="1378941376"/>
      </c:barChart>
      <c:catAx>
        <c:axId val="13789451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8941376"/>
        <c:crosses val="autoZero"/>
        <c:auto val="1"/>
        <c:lblAlgn val="ctr"/>
        <c:lblOffset val="100"/>
        <c:noMultiLvlLbl val="0"/>
      </c:catAx>
      <c:valAx>
        <c:axId val="13789413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894518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EG" sz="1400" b="0" i="0" u="none" strike="noStrike" baseline="0">
                <a:effectLst/>
              </a:rPr>
              <a:t>رسم بياني بين سبب الانهيار بالنسبه لتصنيف المكان</a:t>
            </a:r>
            <a:r>
              <a:rPr lang="ar-EG" sz="1400" b="0" i="0" u="none" strike="noStrike" baseline="0"/>
              <a:t> </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Sheet1!$C$150</c:f>
              <c:strCache>
                <c:ptCount val="1"/>
                <c:pt idx="0">
                  <c:v>حضر</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Sheet1!$B$151:$B$157</c:f>
              <c:strCache>
                <c:ptCount val="7"/>
                <c:pt idx="0">
                  <c:v>اعمال انشائية</c:v>
                </c:pt>
                <c:pt idx="1">
                  <c:v>التنقيب عن الآثار</c:v>
                </c:pt>
                <c:pt idx="2">
                  <c:v>انهيار عقار مجاور له</c:v>
                </c:pt>
                <c:pt idx="3">
                  <c:v>حريق</c:v>
                </c:pt>
                <c:pt idx="4">
                  <c:v>عقار مخالف</c:v>
                </c:pt>
                <c:pt idx="5">
                  <c:v>عوامل مناخية</c:v>
                </c:pt>
                <c:pt idx="6">
                  <c:v>قدم العقار وتهالكه</c:v>
                </c:pt>
              </c:strCache>
            </c:strRef>
          </c:cat>
          <c:val>
            <c:numRef>
              <c:f>Sheet1!$C$151:$C$157</c:f>
              <c:numCache>
                <c:formatCode>General</c:formatCode>
                <c:ptCount val="7"/>
                <c:pt idx="0">
                  <c:v>7</c:v>
                </c:pt>
                <c:pt idx="1">
                  <c:v>0</c:v>
                </c:pt>
                <c:pt idx="2">
                  <c:v>3</c:v>
                </c:pt>
                <c:pt idx="3">
                  <c:v>9</c:v>
                </c:pt>
                <c:pt idx="4">
                  <c:v>1</c:v>
                </c:pt>
                <c:pt idx="5">
                  <c:v>4</c:v>
                </c:pt>
                <c:pt idx="6">
                  <c:v>97</c:v>
                </c:pt>
              </c:numCache>
            </c:numRef>
          </c:val>
        </c:ser>
        <c:ser>
          <c:idx val="1"/>
          <c:order val="1"/>
          <c:tx>
            <c:strRef>
              <c:f>Sheet1!$D$150</c:f>
              <c:strCache>
                <c:ptCount val="1"/>
                <c:pt idx="0">
                  <c:v>ريف</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Sheet1!$B$151:$B$157</c:f>
              <c:strCache>
                <c:ptCount val="7"/>
                <c:pt idx="0">
                  <c:v>اعمال انشائية</c:v>
                </c:pt>
                <c:pt idx="1">
                  <c:v>التنقيب عن الآثار</c:v>
                </c:pt>
                <c:pt idx="2">
                  <c:v>انهيار عقار مجاور له</c:v>
                </c:pt>
                <c:pt idx="3">
                  <c:v>حريق</c:v>
                </c:pt>
                <c:pt idx="4">
                  <c:v>عقار مخالف</c:v>
                </c:pt>
                <c:pt idx="5">
                  <c:v>عوامل مناخية</c:v>
                </c:pt>
                <c:pt idx="6">
                  <c:v>قدم العقار وتهالكه</c:v>
                </c:pt>
              </c:strCache>
            </c:strRef>
          </c:cat>
          <c:val>
            <c:numRef>
              <c:f>Sheet1!$D$151:$D$157</c:f>
              <c:numCache>
                <c:formatCode>General</c:formatCode>
                <c:ptCount val="7"/>
                <c:pt idx="0">
                  <c:v>2</c:v>
                </c:pt>
                <c:pt idx="1">
                  <c:v>1</c:v>
                </c:pt>
                <c:pt idx="2">
                  <c:v>1</c:v>
                </c:pt>
                <c:pt idx="3">
                  <c:v>2</c:v>
                </c:pt>
                <c:pt idx="4">
                  <c:v>0</c:v>
                </c:pt>
                <c:pt idx="5">
                  <c:v>0</c:v>
                </c:pt>
                <c:pt idx="6">
                  <c:v>43</c:v>
                </c:pt>
              </c:numCache>
            </c:numRef>
          </c:val>
        </c:ser>
        <c:dLbls>
          <c:dLblPos val="outEnd"/>
          <c:showLegendKey val="0"/>
          <c:showVal val="1"/>
          <c:showCatName val="0"/>
          <c:showSerName val="0"/>
          <c:showPercent val="0"/>
          <c:showBubbleSize val="0"/>
        </c:dLbls>
        <c:gapWidth val="219"/>
        <c:overlap val="-27"/>
        <c:axId val="1378455408"/>
        <c:axId val="1378456496"/>
      </c:barChart>
      <c:catAx>
        <c:axId val="1378455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8456496"/>
        <c:crosses val="autoZero"/>
        <c:auto val="1"/>
        <c:lblAlgn val="ctr"/>
        <c:lblOffset val="100"/>
        <c:noMultiLvlLbl val="0"/>
      </c:catAx>
      <c:valAx>
        <c:axId val="13784564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845540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EG" sz="1400" b="0" i="0" u="none" strike="noStrike" baseline="0">
                <a:effectLst/>
              </a:rPr>
              <a:t>رسم بياني بين سبب الانهيار بالنسبه لنوع العقار</a:t>
            </a:r>
            <a:r>
              <a:rPr lang="ar-EG" sz="1400" b="0" i="0" u="none" strike="noStrike" baseline="0"/>
              <a:t> </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Sheet1!$C$163</c:f>
              <c:strCache>
                <c:ptCount val="1"/>
                <c:pt idx="0">
                  <c:v>منشأة سكنية مشغولة</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Sheet1!$B$164:$B$170</c:f>
              <c:strCache>
                <c:ptCount val="7"/>
                <c:pt idx="0">
                  <c:v>اعمال انشائية</c:v>
                </c:pt>
                <c:pt idx="1">
                  <c:v>التنقيب عن الآثار</c:v>
                </c:pt>
                <c:pt idx="2">
                  <c:v>انهيار عقار مجاور له</c:v>
                </c:pt>
                <c:pt idx="3">
                  <c:v>حريق</c:v>
                </c:pt>
                <c:pt idx="4">
                  <c:v>عقار مخالف</c:v>
                </c:pt>
                <c:pt idx="5">
                  <c:v>عوامل مناخية</c:v>
                </c:pt>
                <c:pt idx="6">
                  <c:v>قدم العقار وتهالكه</c:v>
                </c:pt>
              </c:strCache>
            </c:strRef>
          </c:cat>
          <c:val>
            <c:numRef>
              <c:f>Sheet1!$C$164:$C$170</c:f>
              <c:numCache>
                <c:formatCode>General</c:formatCode>
                <c:ptCount val="7"/>
                <c:pt idx="0">
                  <c:v>3</c:v>
                </c:pt>
                <c:pt idx="1">
                  <c:v>1</c:v>
                </c:pt>
                <c:pt idx="2">
                  <c:v>3</c:v>
                </c:pt>
                <c:pt idx="3">
                  <c:v>11</c:v>
                </c:pt>
                <c:pt idx="4">
                  <c:v>0</c:v>
                </c:pt>
                <c:pt idx="5">
                  <c:v>4</c:v>
                </c:pt>
                <c:pt idx="6">
                  <c:v>96</c:v>
                </c:pt>
              </c:numCache>
            </c:numRef>
          </c:val>
        </c:ser>
        <c:ser>
          <c:idx val="1"/>
          <c:order val="1"/>
          <c:tx>
            <c:strRef>
              <c:f>Sheet1!$D$163</c:f>
              <c:strCache>
                <c:ptCount val="1"/>
                <c:pt idx="0">
                  <c:v>منشأة سكنية خالية</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Sheet1!$B$164:$B$170</c:f>
              <c:strCache>
                <c:ptCount val="7"/>
                <c:pt idx="0">
                  <c:v>اعمال انشائية</c:v>
                </c:pt>
                <c:pt idx="1">
                  <c:v>التنقيب عن الآثار</c:v>
                </c:pt>
                <c:pt idx="2">
                  <c:v>انهيار عقار مجاور له</c:v>
                </c:pt>
                <c:pt idx="3">
                  <c:v>حريق</c:v>
                </c:pt>
                <c:pt idx="4">
                  <c:v>عقار مخالف</c:v>
                </c:pt>
                <c:pt idx="5">
                  <c:v>عوامل مناخية</c:v>
                </c:pt>
                <c:pt idx="6">
                  <c:v>قدم العقار وتهالكه</c:v>
                </c:pt>
              </c:strCache>
            </c:strRef>
          </c:cat>
          <c:val>
            <c:numRef>
              <c:f>Sheet1!$D$164:$D$170</c:f>
              <c:numCache>
                <c:formatCode>General</c:formatCode>
                <c:ptCount val="7"/>
                <c:pt idx="0">
                  <c:v>2</c:v>
                </c:pt>
                <c:pt idx="1">
                  <c:v>0</c:v>
                </c:pt>
                <c:pt idx="2">
                  <c:v>1</c:v>
                </c:pt>
                <c:pt idx="3">
                  <c:v>0</c:v>
                </c:pt>
                <c:pt idx="4">
                  <c:v>1</c:v>
                </c:pt>
                <c:pt idx="5">
                  <c:v>0</c:v>
                </c:pt>
                <c:pt idx="6">
                  <c:v>35</c:v>
                </c:pt>
              </c:numCache>
            </c:numRef>
          </c:val>
        </c:ser>
        <c:ser>
          <c:idx val="2"/>
          <c:order val="2"/>
          <c:tx>
            <c:strRef>
              <c:f>Sheet1!$E$163</c:f>
              <c:strCache>
                <c:ptCount val="1"/>
                <c:pt idx="0">
                  <c:v>اخري</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Sheet1!$B$164:$B$170</c:f>
              <c:strCache>
                <c:ptCount val="7"/>
                <c:pt idx="0">
                  <c:v>اعمال انشائية</c:v>
                </c:pt>
                <c:pt idx="1">
                  <c:v>التنقيب عن الآثار</c:v>
                </c:pt>
                <c:pt idx="2">
                  <c:v>انهيار عقار مجاور له</c:v>
                </c:pt>
                <c:pt idx="3">
                  <c:v>حريق</c:v>
                </c:pt>
                <c:pt idx="4">
                  <c:v>عقار مخالف</c:v>
                </c:pt>
                <c:pt idx="5">
                  <c:v>عوامل مناخية</c:v>
                </c:pt>
                <c:pt idx="6">
                  <c:v>قدم العقار وتهالكه</c:v>
                </c:pt>
              </c:strCache>
            </c:strRef>
          </c:cat>
          <c:val>
            <c:numRef>
              <c:f>Sheet1!$E$164:$E$170</c:f>
              <c:numCache>
                <c:formatCode>General</c:formatCode>
                <c:ptCount val="7"/>
                <c:pt idx="0">
                  <c:v>4</c:v>
                </c:pt>
                <c:pt idx="1">
                  <c:v>0</c:v>
                </c:pt>
                <c:pt idx="2">
                  <c:v>0</c:v>
                </c:pt>
                <c:pt idx="3">
                  <c:v>0</c:v>
                </c:pt>
                <c:pt idx="4">
                  <c:v>0</c:v>
                </c:pt>
                <c:pt idx="5">
                  <c:v>0</c:v>
                </c:pt>
                <c:pt idx="6">
                  <c:v>9</c:v>
                </c:pt>
              </c:numCache>
            </c:numRef>
          </c:val>
        </c:ser>
        <c:dLbls>
          <c:dLblPos val="outEnd"/>
          <c:showLegendKey val="0"/>
          <c:showVal val="1"/>
          <c:showCatName val="0"/>
          <c:showSerName val="0"/>
          <c:showPercent val="0"/>
          <c:showBubbleSize val="0"/>
        </c:dLbls>
        <c:gapWidth val="219"/>
        <c:overlap val="-27"/>
        <c:axId val="1378461936"/>
        <c:axId val="1378458672"/>
      </c:barChart>
      <c:catAx>
        <c:axId val="1378461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8458672"/>
        <c:crosses val="autoZero"/>
        <c:auto val="1"/>
        <c:lblAlgn val="ctr"/>
        <c:lblOffset val="100"/>
        <c:noMultiLvlLbl val="0"/>
      </c:catAx>
      <c:valAx>
        <c:axId val="13784586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846193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9</xdr:col>
      <xdr:colOff>809625</xdr:colOff>
      <xdr:row>1</xdr:row>
      <xdr:rowOff>4762</xdr:rowOff>
    </xdr:from>
    <xdr:to>
      <xdr:col>21</xdr:col>
      <xdr:colOff>786848</xdr:colOff>
      <xdr:row>26</xdr:row>
      <xdr:rowOff>27609</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28</xdr:row>
      <xdr:rowOff>1</xdr:rowOff>
    </xdr:from>
    <xdr:to>
      <xdr:col>21</xdr:col>
      <xdr:colOff>773043</xdr:colOff>
      <xdr:row>39</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0</xdr:colOff>
      <xdr:row>42</xdr:row>
      <xdr:rowOff>0</xdr:rowOff>
    </xdr:from>
    <xdr:to>
      <xdr:col>22</xdr:col>
      <xdr:colOff>0</xdr:colOff>
      <xdr:row>51</xdr:row>
      <xdr:rowOff>331305</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0</xdr:colOff>
      <xdr:row>54</xdr:row>
      <xdr:rowOff>1</xdr:rowOff>
    </xdr:from>
    <xdr:to>
      <xdr:col>21</xdr:col>
      <xdr:colOff>786848</xdr:colOff>
      <xdr:row>63</xdr:row>
      <xdr:rowOff>345109</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0</xdr:colOff>
      <xdr:row>66</xdr:row>
      <xdr:rowOff>0</xdr:rowOff>
    </xdr:from>
    <xdr:to>
      <xdr:col>21</xdr:col>
      <xdr:colOff>786848</xdr:colOff>
      <xdr:row>90</xdr:row>
      <xdr:rowOff>345109</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93</xdr:row>
      <xdr:rowOff>0</xdr:rowOff>
    </xdr:from>
    <xdr:to>
      <xdr:col>21</xdr:col>
      <xdr:colOff>773043</xdr:colOff>
      <xdr:row>118</xdr:row>
      <xdr:rowOff>27609</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-1</xdr:colOff>
      <xdr:row>120</xdr:row>
      <xdr:rowOff>0</xdr:rowOff>
    </xdr:from>
    <xdr:to>
      <xdr:col>21</xdr:col>
      <xdr:colOff>786847</xdr:colOff>
      <xdr:row>145</xdr:row>
      <xdr:rowOff>0</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0</xdr:colOff>
      <xdr:row>147</xdr:row>
      <xdr:rowOff>1</xdr:rowOff>
    </xdr:from>
    <xdr:to>
      <xdr:col>21</xdr:col>
      <xdr:colOff>745435</xdr:colOff>
      <xdr:row>158</xdr:row>
      <xdr:rowOff>303697</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0</xdr:colOff>
      <xdr:row>160</xdr:row>
      <xdr:rowOff>0</xdr:rowOff>
    </xdr:from>
    <xdr:to>
      <xdr:col>22</xdr:col>
      <xdr:colOff>0</xdr:colOff>
      <xdr:row>171</xdr:row>
      <xdr:rowOff>303697</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173</xdr:row>
      <xdr:rowOff>0</xdr:rowOff>
    </xdr:from>
    <xdr:to>
      <xdr:col>21</xdr:col>
      <xdr:colOff>773043</xdr:colOff>
      <xdr:row>184</xdr:row>
      <xdr:rowOff>303697</xdr:rowOff>
    </xdr:to>
    <xdr:graphicFrame macro="">
      <xdr:nvGraphicFramePr>
        <xdr:cNvPr id="1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7</xdr:col>
      <xdr:colOff>0</xdr:colOff>
      <xdr:row>186</xdr:row>
      <xdr:rowOff>0</xdr:rowOff>
    </xdr:from>
    <xdr:to>
      <xdr:col>21</xdr:col>
      <xdr:colOff>786848</xdr:colOff>
      <xdr:row>197</xdr:row>
      <xdr:rowOff>303696</xdr:rowOff>
    </xdr:to>
    <xdr:graphicFrame macro="">
      <xdr:nvGraphicFramePr>
        <xdr:cNvPr id="1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0</xdr:colOff>
      <xdr:row>199</xdr:row>
      <xdr:rowOff>0</xdr:rowOff>
    </xdr:from>
    <xdr:to>
      <xdr:col>22</xdr:col>
      <xdr:colOff>0</xdr:colOff>
      <xdr:row>210</xdr:row>
      <xdr:rowOff>303697</xdr:rowOff>
    </xdr:to>
    <xdr:graphicFrame macro="">
      <xdr:nvGraphicFramePr>
        <xdr:cNvPr id="14"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11</xdr:col>
      <xdr:colOff>1</xdr:colOff>
      <xdr:row>212</xdr:row>
      <xdr:rowOff>0</xdr:rowOff>
    </xdr:from>
    <xdr:to>
      <xdr:col>22</xdr:col>
      <xdr:colOff>41413</xdr:colOff>
      <xdr:row>222</xdr:row>
      <xdr:rowOff>303695</xdr:rowOff>
    </xdr:to>
    <xdr:graphicFrame macro="">
      <xdr:nvGraphicFramePr>
        <xdr:cNvPr id="15"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6</xdr:col>
      <xdr:colOff>0</xdr:colOff>
      <xdr:row>224</xdr:row>
      <xdr:rowOff>0</xdr:rowOff>
    </xdr:from>
    <xdr:to>
      <xdr:col>21</xdr:col>
      <xdr:colOff>773043</xdr:colOff>
      <xdr:row>234</xdr:row>
      <xdr:rowOff>0</xdr:rowOff>
    </xdr:to>
    <xdr:graphicFrame macro="">
      <xdr:nvGraphicFramePr>
        <xdr:cNvPr id="16"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5</xdr:col>
      <xdr:colOff>800652</xdr:colOff>
      <xdr:row>236</xdr:row>
      <xdr:rowOff>0</xdr:rowOff>
    </xdr:from>
    <xdr:to>
      <xdr:col>21</xdr:col>
      <xdr:colOff>786848</xdr:colOff>
      <xdr:row>245</xdr:row>
      <xdr:rowOff>331304</xdr:rowOff>
    </xdr:to>
    <xdr:graphicFrame macro="">
      <xdr:nvGraphicFramePr>
        <xdr:cNvPr id="17"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6</xdr:col>
      <xdr:colOff>0</xdr:colOff>
      <xdr:row>248</xdr:row>
      <xdr:rowOff>0</xdr:rowOff>
    </xdr:from>
    <xdr:to>
      <xdr:col>21</xdr:col>
      <xdr:colOff>786848</xdr:colOff>
      <xdr:row>272</xdr:row>
      <xdr:rowOff>345109</xdr:rowOff>
    </xdr:to>
    <xdr:graphicFrame macro="">
      <xdr:nvGraphicFramePr>
        <xdr:cNvPr id="18"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6</xdr:col>
      <xdr:colOff>0</xdr:colOff>
      <xdr:row>274</xdr:row>
      <xdr:rowOff>358912</xdr:rowOff>
    </xdr:from>
    <xdr:to>
      <xdr:col>21</xdr:col>
      <xdr:colOff>800652</xdr:colOff>
      <xdr:row>300</xdr:row>
      <xdr:rowOff>27608</xdr:rowOff>
    </xdr:to>
    <xdr:graphicFrame macro="">
      <xdr:nvGraphicFramePr>
        <xdr:cNvPr id="19" name="Chart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6</xdr:col>
      <xdr:colOff>800653</xdr:colOff>
      <xdr:row>302</xdr:row>
      <xdr:rowOff>0</xdr:rowOff>
    </xdr:from>
    <xdr:to>
      <xdr:col>21</xdr:col>
      <xdr:colOff>786848</xdr:colOff>
      <xdr:row>312</xdr:row>
      <xdr:rowOff>69021</xdr:rowOff>
    </xdr:to>
    <xdr:graphicFrame macro="">
      <xdr:nvGraphicFramePr>
        <xdr:cNvPr id="20"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7</xdr:col>
      <xdr:colOff>0</xdr:colOff>
      <xdr:row>314</xdr:row>
      <xdr:rowOff>0</xdr:rowOff>
    </xdr:from>
    <xdr:to>
      <xdr:col>21</xdr:col>
      <xdr:colOff>800652</xdr:colOff>
      <xdr:row>324</xdr:row>
      <xdr:rowOff>69022</xdr:rowOff>
    </xdr:to>
    <xdr:graphicFrame macro="">
      <xdr:nvGraphicFramePr>
        <xdr:cNvPr id="21" name="Chart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7</xdr:col>
      <xdr:colOff>0</xdr:colOff>
      <xdr:row>325</xdr:row>
      <xdr:rowOff>358912</xdr:rowOff>
    </xdr:from>
    <xdr:to>
      <xdr:col>22</xdr:col>
      <xdr:colOff>27609</xdr:colOff>
      <xdr:row>350</xdr:row>
      <xdr:rowOff>345109</xdr:rowOff>
    </xdr:to>
    <xdr:graphicFrame macro="">
      <xdr:nvGraphicFramePr>
        <xdr:cNvPr id="22" name="Chart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7</xdr:col>
      <xdr:colOff>0</xdr:colOff>
      <xdr:row>353</xdr:row>
      <xdr:rowOff>0</xdr:rowOff>
    </xdr:from>
    <xdr:to>
      <xdr:col>22</xdr:col>
      <xdr:colOff>27609</xdr:colOff>
      <xdr:row>377</xdr:row>
      <xdr:rowOff>317500</xdr:rowOff>
    </xdr:to>
    <xdr:graphicFrame macro="">
      <xdr:nvGraphicFramePr>
        <xdr:cNvPr id="23" name="Chart 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almasryalyoum.com/news/details/3476939" TargetMode="External"/><Relationship Id="rId21" Type="http://schemas.openxmlformats.org/officeDocument/2006/relationships/hyperlink" Target="https://www.almasryalyoum.com/news/details/3481161" TargetMode="External"/><Relationship Id="rId42" Type="http://schemas.openxmlformats.org/officeDocument/2006/relationships/hyperlink" Target="https://www.elbalad.news/6591741" TargetMode="External"/><Relationship Id="rId47" Type="http://schemas.openxmlformats.org/officeDocument/2006/relationships/hyperlink" Target="https://www.elbalad.news/6597932" TargetMode="External"/><Relationship Id="rId63" Type="http://schemas.openxmlformats.org/officeDocument/2006/relationships/hyperlink" Target="https://www.almasryalyoum.com/news/details/3476709" TargetMode="External"/><Relationship Id="rId68" Type="http://schemas.openxmlformats.org/officeDocument/2006/relationships/hyperlink" Target="https://www.elwatannews.com/news/details/8090018" TargetMode="External"/><Relationship Id="rId84" Type="http://schemas.openxmlformats.org/officeDocument/2006/relationships/hyperlink" Target="https://www.elbalad.news/6610326" TargetMode="External"/><Relationship Id="rId89" Type="http://schemas.openxmlformats.org/officeDocument/2006/relationships/hyperlink" Target="https://www.elbalad.news/6610162" TargetMode="External"/><Relationship Id="rId16" Type="http://schemas.openxmlformats.org/officeDocument/2006/relationships/hyperlink" Target="https://www.almasryalyoum.com/news/details/3476939" TargetMode="External"/><Relationship Id="rId107" Type="http://schemas.openxmlformats.org/officeDocument/2006/relationships/hyperlink" Target="https://www.elbalad.news/6485207" TargetMode="External"/><Relationship Id="rId11" Type="http://schemas.openxmlformats.org/officeDocument/2006/relationships/hyperlink" Target="https://www.elbalad.news/6605978" TargetMode="External"/><Relationship Id="rId32" Type="http://schemas.openxmlformats.org/officeDocument/2006/relationships/hyperlink" Target="https://www.elbalad.news/6575444" TargetMode="External"/><Relationship Id="rId37" Type="http://schemas.openxmlformats.org/officeDocument/2006/relationships/hyperlink" Target="https://www.almasryalyoum.com/news/details/3456942" TargetMode="External"/><Relationship Id="rId53" Type="http://schemas.openxmlformats.org/officeDocument/2006/relationships/hyperlink" Target="https://www.almasryalyoum.com/news/details/3473096" TargetMode="External"/><Relationship Id="rId58" Type="http://schemas.openxmlformats.org/officeDocument/2006/relationships/hyperlink" Target="https://www.almasryalyoum.com/news/details/3475212" TargetMode="External"/><Relationship Id="rId74" Type="http://schemas.openxmlformats.org/officeDocument/2006/relationships/hyperlink" Target="https://www.almasryalyoum.com/news/details/3480647" TargetMode="External"/><Relationship Id="rId79" Type="http://schemas.openxmlformats.org/officeDocument/2006/relationships/hyperlink" Target="https://www.almasryalyoum.com/news/details/3480876" TargetMode="External"/><Relationship Id="rId102" Type="http://schemas.openxmlformats.org/officeDocument/2006/relationships/hyperlink" Target="https://www.elbalad.news/6615174" TargetMode="External"/><Relationship Id="rId5" Type="http://schemas.openxmlformats.org/officeDocument/2006/relationships/hyperlink" Target="https://www.elbalad.news/6514179" TargetMode="External"/><Relationship Id="rId90" Type="http://schemas.openxmlformats.org/officeDocument/2006/relationships/hyperlink" Target="https://www.elbalad.news/6610118" TargetMode="External"/><Relationship Id="rId95" Type="http://schemas.openxmlformats.org/officeDocument/2006/relationships/hyperlink" Target="https://www.elbalad.news/6613004" TargetMode="External"/><Relationship Id="rId22" Type="http://schemas.openxmlformats.org/officeDocument/2006/relationships/hyperlink" Target="https://www.almasryalyoum.com/news/details/3481560" TargetMode="External"/><Relationship Id="rId27" Type="http://schemas.openxmlformats.org/officeDocument/2006/relationships/hyperlink" Target="https://www.elbalad.news/6559406" TargetMode="External"/><Relationship Id="rId43" Type="http://schemas.openxmlformats.org/officeDocument/2006/relationships/hyperlink" Target="https://www.elbalad.news/6591965" TargetMode="External"/><Relationship Id="rId48" Type="http://schemas.openxmlformats.org/officeDocument/2006/relationships/hyperlink" Target="https://www.elwatannews.com/news/details/8085642" TargetMode="External"/><Relationship Id="rId64" Type="http://schemas.openxmlformats.org/officeDocument/2006/relationships/hyperlink" Target="https://www.almasryalyoum.com/news/details/3479064" TargetMode="External"/><Relationship Id="rId69" Type="http://schemas.openxmlformats.org/officeDocument/2006/relationships/hyperlink" Target="https://www.elwatannews.com/news/details/8090197" TargetMode="External"/><Relationship Id="rId80" Type="http://schemas.openxmlformats.org/officeDocument/2006/relationships/hyperlink" Target="https://www.almasryalyoum.com/news/details/3481229" TargetMode="External"/><Relationship Id="rId85" Type="http://schemas.openxmlformats.org/officeDocument/2006/relationships/hyperlink" Target="https://www.elbalad.news/6610115" TargetMode="External"/><Relationship Id="rId12" Type="http://schemas.openxmlformats.org/officeDocument/2006/relationships/hyperlink" Target="https://www.elbalad.news/6614526" TargetMode="External"/><Relationship Id="rId17" Type="http://schemas.openxmlformats.org/officeDocument/2006/relationships/hyperlink" Target="https://www.almasryalyoum.com/news/details/3478222" TargetMode="External"/><Relationship Id="rId33" Type="http://schemas.openxmlformats.org/officeDocument/2006/relationships/hyperlink" Target="https://www.elbalad.news/6575917" TargetMode="External"/><Relationship Id="rId38" Type="http://schemas.openxmlformats.org/officeDocument/2006/relationships/hyperlink" Target="https://www.elbalad.news/6585703" TargetMode="External"/><Relationship Id="rId59" Type="http://schemas.openxmlformats.org/officeDocument/2006/relationships/hyperlink" Target="https://www.elbalad.news/6605943" TargetMode="External"/><Relationship Id="rId103" Type="http://schemas.openxmlformats.org/officeDocument/2006/relationships/hyperlink" Target="https://www.almasryalyoum.com/news/details/3484777" TargetMode="External"/><Relationship Id="rId20" Type="http://schemas.openxmlformats.org/officeDocument/2006/relationships/hyperlink" Target="https://www.almasryalyoum.com/news/details/3481116" TargetMode="External"/><Relationship Id="rId41" Type="http://schemas.openxmlformats.org/officeDocument/2006/relationships/hyperlink" Target="https://www.almasryalyoum.com/news/details/3464574" TargetMode="External"/><Relationship Id="rId54" Type="http://schemas.openxmlformats.org/officeDocument/2006/relationships/hyperlink" Target="https://www.elbalad.news/6601469" TargetMode="External"/><Relationship Id="rId62" Type="http://schemas.openxmlformats.org/officeDocument/2006/relationships/hyperlink" Target="https://www.elwatannews.com/news/details/8089140" TargetMode="External"/><Relationship Id="rId70" Type="http://schemas.openxmlformats.org/officeDocument/2006/relationships/hyperlink" Target="https://www.elbalad.news/6608792" TargetMode="External"/><Relationship Id="rId75" Type="http://schemas.openxmlformats.org/officeDocument/2006/relationships/hyperlink" Target="https://www.almasryalyoum.com/news/details/3480783" TargetMode="External"/><Relationship Id="rId83" Type="http://schemas.openxmlformats.org/officeDocument/2006/relationships/hyperlink" Target="https://www.almasryalyoum.com/news/details/3481843" TargetMode="External"/><Relationship Id="rId88" Type="http://schemas.openxmlformats.org/officeDocument/2006/relationships/hyperlink" Target="https://www.almasryalyoum.com/news/details/3480444" TargetMode="External"/><Relationship Id="rId91" Type="http://schemas.openxmlformats.org/officeDocument/2006/relationships/hyperlink" Target="https://www.almasryalyoum.com/news/details/3482911" TargetMode="External"/><Relationship Id="rId96" Type="http://schemas.openxmlformats.org/officeDocument/2006/relationships/hyperlink" Target="https://www.elbalad.news/6613006" TargetMode="External"/><Relationship Id="rId1" Type="http://schemas.openxmlformats.org/officeDocument/2006/relationships/hyperlink" Target="https://www.almasryalyoum.com/news/details/3390855" TargetMode="External"/><Relationship Id="rId6" Type="http://schemas.openxmlformats.org/officeDocument/2006/relationships/hyperlink" Target="https://www.elbalad.news/6538117" TargetMode="External"/><Relationship Id="rId15" Type="http://schemas.openxmlformats.org/officeDocument/2006/relationships/hyperlink" Target="https://www.almasryalyoum.com/news/details/3476626" TargetMode="External"/><Relationship Id="rId23" Type="http://schemas.openxmlformats.org/officeDocument/2006/relationships/hyperlink" Target="https://www.elbalad.news/6568660" TargetMode="External"/><Relationship Id="rId28" Type="http://schemas.openxmlformats.org/officeDocument/2006/relationships/hyperlink" Target="https://www.elbalad.news/6561812" TargetMode="External"/><Relationship Id="rId36" Type="http://schemas.openxmlformats.org/officeDocument/2006/relationships/hyperlink" Target="https://www.elbalad.news/6581530" TargetMode="External"/><Relationship Id="rId49" Type="http://schemas.openxmlformats.org/officeDocument/2006/relationships/hyperlink" Target="https://www.almasryalyoum.com/news/details/3470138" TargetMode="External"/><Relationship Id="rId57" Type="http://schemas.openxmlformats.org/officeDocument/2006/relationships/hyperlink" Target="https://www.elbalad.news/6604192" TargetMode="External"/><Relationship Id="rId106" Type="http://schemas.openxmlformats.org/officeDocument/2006/relationships/hyperlink" Target="https://www.almasryalyoum.com/news/details/3462009" TargetMode="External"/><Relationship Id="rId10" Type="http://schemas.openxmlformats.org/officeDocument/2006/relationships/hyperlink" Target="https://www.elbalad.news/6605568" TargetMode="External"/><Relationship Id="rId31" Type="http://schemas.openxmlformats.org/officeDocument/2006/relationships/hyperlink" Target="https://www.elbalad.news/6573118" TargetMode="External"/><Relationship Id="rId44" Type="http://schemas.openxmlformats.org/officeDocument/2006/relationships/hyperlink" Target="https://www.elbalad.news/6592793" TargetMode="External"/><Relationship Id="rId52" Type="http://schemas.openxmlformats.org/officeDocument/2006/relationships/hyperlink" Target="https://www.almasryalyoum.com/news/details/3471836" TargetMode="External"/><Relationship Id="rId60" Type="http://schemas.openxmlformats.org/officeDocument/2006/relationships/hyperlink" Target="https://www.almasryalyoum.com/news/details/3476422" TargetMode="External"/><Relationship Id="rId65" Type="http://schemas.openxmlformats.org/officeDocument/2006/relationships/hyperlink" Target="https://www.almasryalyoum.com/news/details/3478934" TargetMode="External"/><Relationship Id="rId73" Type="http://schemas.openxmlformats.org/officeDocument/2006/relationships/hyperlink" Target="https://www.almasryalyoum.com/news/details/3481066" TargetMode="External"/><Relationship Id="rId78" Type="http://schemas.openxmlformats.org/officeDocument/2006/relationships/hyperlink" Target="https://www.almasryalyoum.com/news/details/3480865" TargetMode="External"/><Relationship Id="rId81" Type="http://schemas.openxmlformats.org/officeDocument/2006/relationships/hyperlink" Target="https://www.almasryalyoum.com/news/details/3481394" TargetMode="External"/><Relationship Id="rId86" Type="http://schemas.openxmlformats.org/officeDocument/2006/relationships/hyperlink" Target="https://www.elbalad.news/6610285" TargetMode="External"/><Relationship Id="rId94" Type="http://schemas.openxmlformats.org/officeDocument/2006/relationships/hyperlink" Target="https://www.elbalad.news/6612971" TargetMode="External"/><Relationship Id="rId99" Type="http://schemas.openxmlformats.org/officeDocument/2006/relationships/hyperlink" Target="https://www.elbalad.news/6613043" TargetMode="External"/><Relationship Id="rId101" Type="http://schemas.openxmlformats.org/officeDocument/2006/relationships/hyperlink" Target="https://www.elbalad.news/6615174" TargetMode="External"/><Relationship Id="rId4" Type="http://schemas.openxmlformats.org/officeDocument/2006/relationships/hyperlink" Target="https://www.almasryalyoum.com/news/details/3399844" TargetMode="External"/><Relationship Id="rId9" Type="http://schemas.openxmlformats.org/officeDocument/2006/relationships/hyperlink" Target="https://www.elbalad.news/6591705" TargetMode="External"/><Relationship Id="rId13" Type="http://schemas.openxmlformats.org/officeDocument/2006/relationships/hyperlink" Target="https://www.almasryalyoum.com/news/details/3471215" TargetMode="External"/><Relationship Id="rId18" Type="http://schemas.openxmlformats.org/officeDocument/2006/relationships/hyperlink" Target="https://www.almasryalyoum.com/news/details/3480822" TargetMode="External"/><Relationship Id="rId39" Type="http://schemas.openxmlformats.org/officeDocument/2006/relationships/hyperlink" Target="https://www.elbalad.news/6591101" TargetMode="External"/><Relationship Id="rId34" Type="http://schemas.openxmlformats.org/officeDocument/2006/relationships/hyperlink" Target="https://www.almasryalyoum.com/news/details/3451901" TargetMode="External"/><Relationship Id="rId50" Type="http://schemas.openxmlformats.org/officeDocument/2006/relationships/hyperlink" Target="https://www.elbalad.news/6600374" TargetMode="External"/><Relationship Id="rId55" Type="http://schemas.openxmlformats.org/officeDocument/2006/relationships/hyperlink" Target="https://www.almasryalyoum.com/news/details/3472843" TargetMode="External"/><Relationship Id="rId76" Type="http://schemas.openxmlformats.org/officeDocument/2006/relationships/hyperlink" Target="https://www.almasryalyoum.com/news/details/3480837" TargetMode="External"/><Relationship Id="rId97" Type="http://schemas.openxmlformats.org/officeDocument/2006/relationships/hyperlink" Target="https://www.elbalad.news/6613028" TargetMode="External"/><Relationship Id="rId104" Type="http://schemas.openxmlformats.org/officeDocument/2006/relationships/hyperlink" Target="https://www.elbalad.news/6617365" TargetMode="External"/><Relationship Id="rId7" Type="http://schemas.openxmlformats.org/officeDocument/2006/relationships/hyperlink" Target="https://www.youm7.com/story/2025/5/12/%D9%85%D8%AD%D8%A7%D9%81%D8%B8-%D8%A8%D9%86%D9%89-%D8%B3%D9%88%D9%8A%D9%81-%D9%8A%D8%AA%D9%81%D9%82%D8%AF-%D8%B3%D9%8A%D8%B1-%D8%A7%D9%84%D8%B9%D9%85%D9%84-%D8%A8%D9%85%D8%B4%D8%B1%D9%88%D8%B9-%D8%A7%D9%84%D9%85%D8%B1%D8%B3%D9%89-%D8%A7%D9%84%D8%B3%D9%8A%D8%A7%D8%AD%D9%89/6984333" TargetMode="External"/><Relationship Id="rId71" Type="http://schemas.openxmlformats.org/officeDocument/2006/relationships/hyperlink" Target="https://www.elbalad.news/6608877" TargetMode="External"/><Relationship Id="rId92" Type="http://schemas.openxmlformats.org/officeDocument/2006/relationships/hyperlink" Target="https://www.elbalad.news/6612960" TargetMode="External"/><Relationship Id="rId2" Type="http://schemas.openxmlformats.org/officeDocument/2006/relationships/hyperlink" Target="https://www.elbalad.news/6500233" TargetMode="External"/><Relationship Id="rId29" Type="http://schemas.openxmlformats.org/officeDocument/2006/relationships/hyperlink" Target="https://www.elbalad.news/6571933" TargetMode="External"/><Relationship Id="rId24" Type="http://schemas.openxmlformats.org/officeDocument/2006/relationships/hyperlink" Target="https://www.almasryalyoum.com/news/details/3483808" TargetMode="External"/><Relationship Id="rId40" Type="http://schemas.openxmlformats.org/officeDocument/2006/relationships/hyperlink" Target="https://www.almasryalyoum.com/news/details/3464310" TargetMode="External"/><Relationship Id="rId45" Type="http://schemas.openxmlformats.org/officeDocument/2006/relationships/hyperlink" Target="https://www.elbalad.news/6594733" TargetMode="External"/><Relationship Id="rId66" Type="http://schemas.openxmlformats.org/officeDocument/2006/relationships/hyperlink" Target="https://www.almasryalyoum.com/news/details/3478451" TargetMode="External"/><Relationship Id="rId87" Type="http://schemas.openxmlformats.org/officeDocument/2006/relationships/hyperlink" Target="https://www.almasryalyoum.com/news/details/3480450" TargetMode="External"/><Relationship Id="rId61" Type="http://schemas.openxmlformats.org/officeDocument/2006/relationships/hyperlink" Target="https://www.elwatannews.com/news/details/8089026" TargetMode="External"/><Relationship Id="rId82" Type="http://schemas.openxmlformats.org/officeDocument/2006/relationships/hyperlink" Target="https://www.elwatannews.com/news/details/8091433" TargetMode="External"/><Relationship Id="rId19" Type="http://schemas.openxmlformats.org/officeDocument/2006/relationships/hyperlink" Target="https://www.almasryalyoum.com/news/details/3480868" TargetMode="External"/><Relationship Id="rId14" Type="http://schemas.openxmlformats.org/officeDocument/2006/relationships/hyperlink" Target="https://www.almasryalyoum.com/news/details/3472827" TargetMode="External"/><Relationship Id="rId30" Type="http://schemas.openxmlformats.org/officeDocument/2006/relationships/hyperlink" Target="https://www.elbalad.news/6572747" TargetMode="External"/><Relationship Id="rId35" Type="http://schemas.openxmlformats.org/officeDocument/2006/relationships/hyperlink" Target="https://www.almasryalyoum.com/news/details/3456299" TargetMode="External"/><Relationship Id="rId56" Type="http://schemas.openxmlformats.org/officeDocument/2006/relationships/hyperlink" Target="https://www.almasryalyoum.com/news/details/3473569" TargetMode="External"/><Relationship Id="rId77" Type="http://schemas.openxmlformats.org/officeDocument/2006/relationships/hyperlink" Target="https://www.almasryalyoum.com/news/details/3480848" TargetMode="External"/><Relationship Id="rId100" Type="http://schemas.openxmlformats.org/officeDocument/2006/relationships/hyperlink" Target="https://www.almasryalyoum.com/news/details/3483999" TargetMode="External"/><Relationship Id="rId105" Type="http://schemas.openxmlformats.org/officeDocument/2006/relationships/hyperlink" Target="https://www.elwatannews.com/news/details/8095442" TargetMode="External"/><Relationship Id="rId8" Type="http://schemas.openxmlformats.org/officeDocument/2006/relationships/hyperlink" Target="https://backend.elbalad.news/Article/AddArticle" TargetMode="External"/><Relationship Id="rId51" Type="http://schemas.openxmlformats.org/officeDocument/2006/relationships/hyperlink" Target="https://www.elbalad.news/6600414" TargetMode="External"/><Relationship Id="rId72" Type="http://schemas.openxmlformats.org/officeDocument/2006/relationships/hyperlink" Target="https://www.elwatannews.com/news/details/8091266" TargetMode="External"/><Relationship Id="rId93" Type="http://schemas.openxmlformats.org/officeDocument/2006/relationships/hyperlink" Target="https://www.elbalad.news/6612966" TargetMode="External"/><Relationship Id="rId98" Type="http://schemas.openxmlformats.org/officeDocument/2006/relationships/hyperlink" Target="https://www.elbalad.news/6613039" TargetMode="External"/><Relationship Id="rId3" Type="http://schemas.openxmlformats.org/officeDocument/2006/relationships/hyperlink" Target="https://www.elbalad.news/6500460" TargetMode="External"/><Relationship Id="rId25" Type="http://schemas.openxmlformats.org/officeDocument/2006/relationships/hyperlink" Target="https://www.elbalad.news/6614315" TargetMode="External"/><Relationship Id="rId46" Type="http://schemas.openxmlformats.org/officeDocument/2006/relationships/hyperlink" Target="https://www.elbalad.news/6597231" TargetMode="External"/><Relationship Id="rId67" Type="http://schemas.openxmlformats.org/officeDocument/2006/relationships/hyperlink" Target="https://www.almasryalyoum.com/news/details/3478436"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R172"/>
  <sheetViews>
    <sheetView rightToLeft="1" topLeftCell="S1" workbookViewId="0">
      <pane ySplit="2" topLeftCell="A10" activePane="bottomLeft" state="frozen"/>
      <selection pane="bottomLeft" activeCell="AM11" sqref="AM11"/>
    </sheetView>
  </sheetViews>
  <sheetFormatPr defaultColWidth="14.42578125" defaultRowHeight="28.15" customHeight="1" x14ac:dyDescent="0.25"/>
  <cols>
    <col min="1" max="1" width="10.28515625" customWidth="1"/>
    <col min="2" max="2" width="5.140625" customWidth="1"/>
    <col min="3" max="3" width="11.85546875" style="1" customWidth="1"/>
    <col min="4" max="4" width="8.7109375" customWidth="1"/>
    <col min="5" max="5" width="12.7109375" customWidth="1"/>
    <col min="6" max="6" width="8.7109375" customWidth="1"/>
    <col min="7" max="7" width="9.7109375" customWidth="1"/>
    <col min="8" max="10" width="8.7109375" customWidth="1"/>
    <col min="11" max="11" width="12.85546875" customWidth="1"/>
    <col min="12" max="12" width="8.7109375" customWidth="1"/>
    <col min="13" max="15" width="4.7109375" customWidth="1"/>
    <col min="16" max="17" width="8.7109375" customWidth="1"/>
    <col min="18" max="18" width="5.5703125" customWidth="1"/>
    <col min="19" max="19" width="8.7109375" customWidth="1"/>
    <col min="20" max="20" width="9.7109375" customWidth="1"/>
    <col min="21" max="41" width="8.7109375" customWidth="1"/>
    <col min="42" max="42" width="11.28515625" customWidth="1"/>
    <col min="43" max="60" width="8.7109375" customWidth="1"/>
  </cols>
  <sheetData>
    <row r="1" spans="1:96" s="7" customFormat="1" ht="28.15" customHeight="1" x14ac:dyDescent="0.25">
      <c r="A1" s="5"/>
      <c r="B1" s="5"/>
      <c r="C1" s="6" t="s">
        <v>0</v>
      </c>
      <c r="D1" s="5"/>
      <c r="E1" s="5" t="s">
        <v>1</v>
      </c>
      <c r="F1" s="5"/>
      <c r="G1" s="5"/>
      <c r="H1" s="5"/>
      <c r="I1" s="5"/>
      <c r="J1" s="5" t="s">
        <v>2</v>
      </c>
      <c r="K1" s="5"/>
      <c r="L1" s="5"/>
      <c r="M1" s="5"/>
      <c r="N1" s="5"/>
      <c r="O1" s="5"/>
      <c r="P1" s="5"/>
      <c r="Q1" s="5"/>
      <c r="R1" s="5" t="s">
        <v>3</v>
      </c>
      <c r="S1" s="5"/>
      <c r="T1" s="5"/>
      <c r="U1" s="5"/>
      <c r="V1" s="5" t="s">
        <v>4</v>
      </c>
      <c r="W1" s="5"/>
      <c r="X1" s="5"/>
      <c r="Y1" s="5"/>
      <c r="Z1" s="5"/>
      <c r="AA1" s="5"/>
      <c r="AB1" s="5"/>
      <c r="AC1" s="5" t="s">
        <v>5</v>
      </c>
      <c r="AD1" s="5"/>
      <c r="AE1" s="5"/>
      <c r="AF1" s="5"/>
      <c r="AG1" s="5"/>
      <c r="AH1" s="5"/>
      <c r="AI1" s="5"/>
      <c r="AJ1" s="5" t="s">
        <v>6</v>
      </c>
      <c r="AK1" s="5"/>
      <c r="AL1" s="5"/>
      <c r="AM1" s="5" t="s">
        <v>7</v>
      </c>
      <c r="AN1" s="5"/>
      <c r="AO1" s="5"/>
      <c r="AP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row>
    <row r="2" spans="1:96" s="7" customFormat="1" ht="43.5" customHeight="1" x14ac:dyDescent="0.25">
      <c r="A2" s="5" t="s">
        <v>1097</v>
      </c>
      <c r="B2" s="5" t="s">
        <v>1098</v>
      </c>
      <c r="C2" s="6" t="s">
        <v>9</v>
      </c>
      <c r="D2" s="8" t="s">
        <v>10</v>
      </c>
      <c r="E2" s="8" t="s">
        <v>11</v>
      </c>
      <c r="F2" s="5" t="s">
        <v>12</v>
      </c>
      <c r="G2" s="5" t="s">
        <v>13</v>
      </c>
      <c r="H2" s="8" t="s">
        <v>472</v>
      </c>
      <c r="I2" s="5" t="s">
        <v>14</v>
      </c>
      <c r="J2" s="5" t="s">
        <v>15</v>
      </c>
      <c r="K2" s="8" t="s">
        <v>16</v>
      </c>
      <c r="L2" s="5" t="s">
        <v>17</v>
      </c>
      <c r="M2" s="5" t="s">
        <v>18</v>
      </c>
      <c r="N2" s="5" t="s">
        <v>18</v>
      </c>
      <c r="O2" s="5" t="s">
        <v>19</v>
      </c>
      <c r="P2" s="5" t="s">
        <v>20</v>
      </c>
      <c r="Q2" s="5" t="s">
        <v>21</v>
      </c>
      <c r="R2" s="8" t="s">
        <v>22</v>
      </c>
      <c r="S2" s="5" t="s">
        <v>23</v>
      </c>
      <c r="T2" s="8" t="s">
        <v>1640</v>
      </c>
      <c r="U2" s="5" t="s">
        <v>24</v>
      </c>
      <c r="V2" s="8" t="s">
        <v>25</v>
      </c>
      <c r="W2" s="8" t="s">
        <v>26</v>
      </c>
      <c r="X2" s="8" t="s">
        <v>27</v>
      </c>
      <c r="Y2" s="8" t="s">
        <v>28</v>
      </c>
      <c r="Z2" s="8" t="s">
        <v>29</v>
      </c>
      <c r="AA2" s="8" t="s">
        <v>30</v>
      </c>
      <c r="AB2" s="5" t="s">
        <v>31</v>
      </c>
      <c r="AC2" s="8" t="s">
        <v>32</v>
      </c>
      <c r="AD2" s="8" t="s">
        <v>26</v>
      </c>
      <c r="AE2" s="8" t="s">
        <v>27</v>
      </c>
      <c r="AF2" s="8" t="s">
        <v>28</v>
      </c>
      <c r="AG2" s="8" t="s">
        <v>29</v>
      </c>
      <c r="AH2" s="8" t="s">
        <v>30</v>
      </c>
      <c r="AI2" s="5" t="s">
        <v>33</v>
      </c>
      <c r="AJ2" s="5" t="s">
        <v>34</v>
      </c>
      <c r="AK2" s="8" t="s">
        <v>35</v>
      </c>
      <c r="AL2" s="8" t="s">
        <v>36</v>
      </c>
      <c r="AM2" s="5" t="s">
        <v>37</v>
      </c>
      <c r="AN2" s="8" t="s">
        <v>38</v>
      </c>
      <c r="AO2" s="5" t="s">
        <v>39</v>
      </c>
      <c r="AP2" s="5" t="s">
        <v>40</v>
      </c>
      <c r="AQ2" s="5" t="s">
        <v>8</v>
      </c>
      <c r="AR2" s="5" t="s">
        <v>41</v>
      </c>
      <c r="AS2" s="5" t="s">
        <v>42</v>
      </c>
      <c r="AT2" s="5" t="s">
        <v>43</v>
      </c>
      <c r="AU2" s="5" t="s">
        <v>44</v>
      </c>
      <c r="AV2" s="5" t="s">
        <v>45</v>
      </c>
      <c r="AW2" s="5" t="s">
        <v>46</v>
      </c>
      <c r="AX2" s="5" t="s">
        <v>47</v>
      </c>
      <c r="AY2" s="5" t="s">
        <v>48</v>
      </c>
      <c r="AZ2" s="5" t="s">
        <v>49</v>
      </c>
      <c r="BA2" s="5" t="s">
        <v>50</v>
      </c>
      <c r="BB2" s="5" t="s">
        <v>51</v>
      </c>
      <c r="BC2" s="5" t="s">
        <v>52</v>
      </c>
      <c r="BD2" s="5" t="s">
        <v>53</v>
      </c>
      <c r="BE2" s="5" t="s">
        <v>1641</v>
      </c>
      <c r="BF2" s="5" t="s">
        <v>1642</v>
      </c>
      <c r="BG2" s="5" t="s">
        <v>1643</v>
      </c>
      <c r="BH2" s="5" t="s">
        <v>1644</v>
      </c>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row>
    <row r="3" spans="1:96" ht="28.15" customHeight="1" x14ac:dyDescent="0.25">
      <c r="A3" s="2" t="s">
        <v>1099</v>
      </c>
      <c r="B3" s="2">
        <v>1</v>
      </c>
      <c r="C3" s="3">
        <v>45658</v>
      </c>
      <c r="D3" s="4" t="s">
        <v>1100</v>
      </c>
      <c r="E3" s="4" t="s">
        <v>466</v>
      </c>
      <c r="F3" s="2" t="s">
        <v>460</v>
      </c>
      <c r="G3" s="2" t="s">
        <v>1101</v>
      </c>
      <c r="H3" s="4" t="s">
        <v>57</v>
      </c>
      <c r="I3" s="2" t="s">
        <v>1102</v>
      </c>
      <c r="J3" s="2" t="s">
        <v>59</v>
      </c>
      <c r="K3" s="4" t="s">
        <v>60</v>
      </c>
      <c r="L3" s="2" t="s">
        <v>61</v>
      </c>
      <c r="M3" s="2">
        <v>5</v>
      </c>
      <c r="N3" s="2">
        <v>5</v>
      </c>
      <c r="O3" s="2">
        <v>5</v>
      </c>
      <c r="P3" s="2" t="s">
        <v>1103</v>
      </c>
      <c r="Q3" s="2" t="s">
        <v>1104</v>
      </c>
      <c r="R3" s="4" t="s">
        <v>77</v>
      </c>
      <c r="S3" s="2" t="s">
        <v>1105</v>
      </c>
      <c r="T3" s="4" t="s">
        <v>79</v>
      </c>
      <c r="U3" s="2" t="s">
        <v>1106</v>
      </c>
      <c r="V3" s="4">
        <v>0</v>
      </c>
      <c r="W3" s="4">
        <v>0</v>
      </c>
      <c r="X3" s="4">
        <v>0</v>
      </c>
      <c r="Y3" s="4">
        <v>0</v>
      </c>
      <c r="Z3" s="4">
        <v>0</v>
      </c>
      <c r="AA3" s="4">
        <v>0</v>
      </c>
      <c r="AB3" s="2" t="s">
        <v>67</v>
      </c>
      <c r="AC3" s="4">
        <v>0</v>
      </c>
      <c r="AD3" s="4">
        <v>0</v>
      </c>
      <c r="AE3" s="4">
        <v>0</v>
      </c>
      <c r="AF3" s="4">
        <v>0</v>
      </c>
      <c r="AG3" s="4">
        <v>0</v>
      </c>
      <c r="AH3" s="4">
        <v>0</v>
      </c>
      <c r="AI3" s="2" t="s">
        <v>67</v>
      </c>
      <c r="AJ3" s="2" t="s">
        <v>1107</v>
      </c>
      <c r="AK3" s="4" t="s">
        <v>462</v>
      </c>
      <c r="AL3" s="4" t="s">
        <v>93</v>
      </c>
      <c r="AM3" s="2" t="s">
        <v>75</v>
      </c>
      <c r="AN3" s="4" t="s">
        <v>464</v>
      </c>
      <c r="AO3" s="2" t="s">
        <v>1108</v>
      </c>
      <c r="AP3" s="2"/>
      <c r="AQ3" s="2" t="s">
        <v>1109</v>
      </c>
      <c r="AR3" s="2" t="s">
        <v>1110</v>
      </c>
      <c r="AS3" s="2" t="s">
        <v>1111</v>
      </c>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row>
    <row r="4" spans="1:96" ht="28.15" customHeight="1" x14ac:dyDescent="0.25">
      <c r="A4" s="2" t="s">
        <v>1112</v>
      </c>
      <c r="B4" s="2">
        <v>2</v>
      </c>
      <c r="C4" s="3">
        <v>45660</v>
      </c>
      <c r="D4" s="4" t="s">
        <v>1100</v>
      </c>
      <c r="E4" s="4" t="s">
        <v>467</v>
      </c>
      <c r="F4" s="2" t="s">
        <v>454</v>
      </c>
      <c r="G4" s="2" t="s">
        <v>1113</v>
      </c>
      <c r="H4" s="4" t="s">
        <v>98</v>
      </c>
      <c r="I4" s="2" t="s">
        <v>1114</v>
      </c>
      <c r="J4" s="2" t="s">
        <v>59</v>
      </c>
      <c r="K4" s="4" t="s">
        <v>60</v>
      </c>
      <c r="L4" s="2" t="s">
        <v>61</v>
      </c>
      <c r="M4" s="2">
        <v>3</v>
      </c>
      <c r="N4" s="2">
        <v>6</v>
      </c>
      <c r="O4" s="2">
        <v>6</v>
      </c>
      <c r="P4" s="2" t="s">
        <v>1115</v>
      </c>
      <c r="Q4" s="2" t="s">
        <v>1116</v>
      </c>
      <c r="R4" s="4" t="s">
        <v>101</v>
      </c>
      <c r="S4" s="2" t="s">
        <v>65</v>
      </c>
      <c r="T4" s="4" t="s">
        <v>66</v>
      </c>
      <c r="U4" s="2" t="s">
        <v>67</v>
      </c>
      <c r="V4" s="4">
        <v>0</v>
      </c>
      <c r="W4" s="4">
        <v>0</v>
      </c>
      <c r="X4" s="4">
        <v>0</v>
      </c>
      <c r="Y4" s="4">
        <v>0</v>
      </c>
      <c r="Z4" s="4">
        <v>0</v>
      </c>
      <c r="AA4" s="4">
        <v>0</v>
      </c>
      <c r="AB4" s="2" t="s">
        <v>67</v>
      </c>
      <c r="AC4" s="4">
        <v>0</v>
      </c>
      <c r="AD4" s="4">
        <v>0</v>
      </c>
      <c r="AE4" s="4">
        <v>0</v>
      </c>
      <c r="AF4" s="4">
        <v>0</v>
      </c>
      <c r="AG4" s="4">
        <v>0</v>
      </c>
      <c r="AH4" s="4">
        <v>0</v>
      </c>
      <c r="AI4" s="2" t="s">
        <v>67</v>
      </c>
      <c r="AJ4" s="2" t="s">
        <v>75</v>
      </c>
      <c r="AK4" s="4" t="s">
        <v>75</v>
      </c>
      <c r="AL4" s="4" t="s">
        <v>75</v>
      </c>
      <c r="AM4" s="2" t="s">
        <v>75</v>
      </c>
      <c r="AN4" s="4" t="s">
        <v>68</v>
      </c>
      <c r="AO4" s="2" t="s">
        <v>1108</v>
      </c>
      <c r="AP4" s="2"/>
      <c r="AQ4" s="2"/>
      <c r="AR4" s="2" t="s">
        <v>1117</v>
      </c>
      <c r="AS4" s="2" t="s">
        <v>1118</v>
      </c>
      <c r="AT4" s="2" t="s">
        <v>1119</v>
      </c>
      <c r="AU4" s="2" t="s">
        <v>1120</v>
      </c>
      <c r="AV4" s="2" t="s">
        <v>1121</v>
      </c>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row>
    <row r="5" spans="1:96" ht="28.15" customHeight="1" x14ac:dyDescent="0.25">
      <c r="A5" s="2" t="s">
        <v>1122</v>
      </c>
      <c r="B5" s="2">
        <v>3</v>
      </c>
      <c r="C5" s="3">
        <v>45661</v>
      </c>
      <c r="D5" s="4" t="s">
        <v>1100</v>
      </c>
      <c r="E5" s="4" t="s">
        <v>466</v>
      </c>
      <c r="F5" s="2" t="s">
        <v>460</v>
      </c>
      <c r="G5" s="2" t="s">
        <v>1123</v>
      </c>
      <c r="H5" s="4" t="s">
        <v>57</v>
      </c>
      <c r="I5" s="2" t="s">
        <v>1124</v>
      </c>
      <c r="J5" s="2" t="s">
        <v>1125</v>
      </c>
      <c r="K5" s="4" t="s">
        <v>60</v>
      </c>
      <c r="L5" s="2" t="s">
        <v>61</v>
      </c>
      <c r="M5" s="2">
        <v>3</v>
      </c>
      <c r="N5" s="2">
        <v>6</v>
      </c>
      <c r="O5" s="2">
        <v>6</v>
      </c>
      <c r="P5" s="2" t="s">
        <v>1115</v>
      </c>
      <c r="Q5" s="2"/>
      <c r="R5" s="4" t="s">
        <v>1126</v>
      </c>
      <c r="S5" s="2" t="s">
        <v>1127</v>
      </c>
      <c r="T5" s="4" t="s">
        <v>79</v>
      </c>
      <c r="U5" s="2" t="s">
        <v>1128</v>
      </c>
      <c r="V5" s="4">
        <v>1</v>
      </c>
      <c r="W5" s="4">
        <v>0</v>
      </c>
      <c r="X5" s="4">
        <v>1</v>
      </c>
      <c r="Y5" s="4">
        <v>1</v>
      </c>
      <c r="Z5" s="4">
        <v>0</v>
      </c>
      <c r="AA5" s="4">
        <v>0</v>
      </c>
      <c r="AB5" s="2" t="s">
        <v>1129</v>
      </c>
      <c r="AC5" s="4">
        <v>1</v>
      </c>
      <c r="AD5" s="4">
        <v>1</v>
      </c>
      <c r="AE5" s="4">
        <v>0</v>
      </c>
      <c r="AF5" s="4">
        <v>0</v>
      </c>
      <c r="AG5" s="4">
        <v>0</v>
      </c>
      <c r="AH5" s="4">
        <v>1</v>
      </c>
      <c r="AI5" s="2" t="s">
        <v>1130</v>
      </c>
      <c r="AJ5" s="2" t="s">
        <v>75</v>
      </c>
      <c r="AK5" s="4" t="s">
        <v>75</v>
      </c>
      <c r="AL5" s="4" t="s">
        <v>75</v>
      </c>
      <c r="AM5" s="2" t="s">
        <v>75</v>
      </c>
      <c r="AN5" s="4" t="s">
        <v>464</v>
      </c>
      <c r="AO5" s="2" t="s">
        <v>1108</v>
      </c>
      <c r="AP5" s="2"/>
      <c r="AQ5" s="2" t="s">
        <v>1131</v>
      </c>
      <c r="AR5" s="2" t="s">
        <v>1132</v>
      </c>
      <c r="AS5" s="2" t="s">
        <v>1133</v>
      </c>
      <c r="AT5" s="2" t="s">
        <v>1134</v>
      </c>
      <c r="AU5" s="2" t="s">
        <v>1135</v>
      </c>
      <c r="AV5" s="2" t="s">
        <v>1136</v>
      </c>
      <c r="AW5" s="2" t="s">
        <v>1137</v>
      </c>
      <c r="AX5" s="2" t="s">
        <v>1138</v>
      </c>
      <c r="AY5" s="2" t="s">
        <v>1133</v>
      </c>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row>
    <row r="6" spans="1:96" ht="28.15" customHeight="1" x14ac:dyDescent="0.25">
      <c r="A6" s="2" t="s">
        <v>1139</v>
      </c>
      <c r="B6" s="2">
        <v>4</v>
      </c>
      <c r="C6" s="3">
        <v>45662</v>
      </c>
      <c r="D6" s="4" t="s">
        <v>1100</v>
      </c>
      <c r="E6" s="4" t="s">
        <v>468</v>
      </c>
      <c r="F6" s="2" t="s">
        <v>116</v>
      </c>
      <c r="G6" s="2" t="s">
        <v>1140</v>
      </c>
      <c r="H6" s="4" t="s">
        <v>98</v>
      </c>
      <c r="I6" s="2" t="s">
        <v>1141</v>
      </c>
      <c r="J6" s="2" t="s">
        <v>59</v>
      </c>
      <c r="K6" s="4" t="s">
        <v>60</v>
      </c>
      <c r="L6" s="2" t="s">
        <v>61</v>
      </c>
      <c r="M6" s="2">
        <v>2</v>
      </c>
      <c r="N6" s="2">
        <v>2</v>
      </c>
      <c r="O6" s="2">
        <v>1</v>
      </c>
      <c r="P6" s="2" t="s">
        <v>1142</v>
      </c>
      <c r="Q6" s="2" t="s">
        <v>1143</v>
      </c>
      <c r="R6" s="4" t="s">
        <v>101</v>
      </c>
      <c r="S6" s="2" t="s">
        <v>65</v>
      </c>
      <c r="T6" s="4" t="s">
        <v>79</v>
      </c>
      <c r="U6" s="2" t="s">
        <v>1144</v>
      </c>
      <c r="V6" s="4">
        <v>6</v>
      </c>
      <c r="W6" s="4">
        <v>2</v>
      </c>
      <c r="X6" s="4">
        <v>4</v>
      </c>
      <c r="Y6" s="4">
        <v>4</v>
      </c>
      <c r="Z6" s="4">
        <v>2</v>
      </c>
      <c r="AA6" s="4">
        <v>0</v>
      </c>
      <c r="AB6" s="2" t="s">
        <v>1145</v>
      </c>
      <c r="AC6" s="4">
        <v>0</v>
      </c>
      <c r="AD6" s="4">
        <v>0</v>
      </c>
      <c r="AE6" s="4">
        <v>0</v>
      </c>
      <c r="AF6" s="4">
        <v>0</v>
      </c>
      <c r="AG6" s="4">
        <v>0</v>
      </c>
      <c r="AH6" s="4">
        <v>0</v>
      </c>
      <c r="AI6" s="2" t="s">
        <v>67</v>
      </c>
      <c r="AJ6" s="2" t="s">
        <v>75</v>
      </c>
      <c r="AK6" s="4" t="s">
        <v>75</v>
      </c>
      <c r="AL6" s="4" t="s">
        <v>75</v>
      </c>
      <c r="AM6" s="2" t="s">
        <v>75</v>
      </c>
      <c r="AN6" s="4" t="s">
        <v>68</v>
      </c>
      <c r="AO6" s="2" t="s">
        <v>1108</v>
      </c>
      <c r="AP6" s="2"/>
      <c r="AQ6" s="2"/>
      <c r="AR6" s="2" t="s">
        <v>1146</v>
      </c>
      <c r="AS6" s="2" t="s">
        <v>1147</v>
      </c>
      <c r="AT6" s="2" t="s">
        <v>1148</v>
      </c>
      <c r="AU6" s="2" t="s">
        <v>1149</v>
      </c>
      <c r="AV6" s="2" t="s">
        <v>1150</v>
      </c>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row>
    <row r="7" spans="1:96" ht="28.15" customHeight="1" x14ac:dyDescent="0.25">
      <c r="A7" s="2" t="s">
        <v>1151</v>
      </c>
      <c r="B7" s="2">
        <v>5</v>
      </c>
      <c r="C7" s="3">
        <v>45662</v>
      </c>
      <c r="D7" s="4" t="s">
        <v>1100</v>
      </c>
      <c r="E7" s="4" t="s">
        <v>468</v>
      </c>
      <c r="F7" s="2" t="s">
        <v>55</v>
      </c>
      <c r="G7" s="2" t="s">
        <v>1152</v>
      </c>
      <c r="H7" s="4" t="s">
        <v>57</v>
      </c>
      <c r="I7" s="2" t="s">
        <v>1153</v>
      </c>
      <c r="J7" s="2" t="s">
        <v>59</v>
      </c>
      <c r="K7" s="4" t="s">
        <v>461</v>
      </c>
      <c r="L7" s="2" t="s">
        <v>61</v>
      </c>
      <c r="M7" s="2">
        <v>2</v>
      </c>
      <c r="N7" s="2">
        <v>4</v>
      </c>
      <c r="O7" s="2">
        <v>0</v>
      </c>
      <c r="P7" s="2" t="s">
        <v>90</v>
      </c>
      <c r="Q7" s="2"/>
      <c r="R7" s="4" t="s">
        <v>77</v>
      </c>
      <c r="S7" s="2" t="s">
        <v>132</v>
      </c>
      <c r="T7" s="4" t="s">
        <v>79</v>
      </c>
      <c r="U7" s="2" t="s">
        <v>67</v>
      </c>
      <c r="V7" s="4">
        <v>0</v>
      </c>
      <c r="W7" s="4">
        <v>0</v>
      </c>
      <c r="X7" s="4">
        <v>0</v>
      </c>
      <c r="Y7" s="4">
        <v>0</v>
      </c>
      <c r="Z7" s="4">
        <v>0</v>
      </c>
      <c r="AA7" s="4">
        <v>0</v>
      </c>
      <c r="AB7" s="2" t="s">
        <v>67</v>
      </c>
      <c r="AC7" s="4">
        <v>0</v>
      </c>
      <c r="AD7" s="4">
        <v>0</v>
      </c>
      <c r="AE7" s="4">
        <v>0</v>
      </c>
      <c r="AF7" s="4">
        <v>0</v>
      </c>
      <c r="AG7" s="4">
        <v>0</v>
      </c>
      <c r="AH7" s="4">
        <v>0</v>
      </c>
      <c r="AI7" s="2" t="s">
        <v>67</v>
      </c>
      <c r="AJ7" s="2" t="s">
        <v>75</v>
      </c>
      <c r="AK7" s="4" t="s">
        <v>75</v>
      </c>
      <c r="AL7" s="4" t="s">
        <v>75</v>
      </c>
      <c r="AM7" s="2" t="s">
        <v>75</v>
      </c>
      <c r="AN7" s="4" t="s">
        <v>68</v>
      </c>
      <c r="AO7" s="2" t="s">
        <v>1108</v>
      </c>
      <c r="AP7" s="2"/>
      <c r="AQ7" s="2"/>
      <c r="AR7" s="2" t="s">
        <v>1154</v>
      </c>
      <c r="AS7" s="2" t="s">
        <v>1155</v>
      </c>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row>
    <row r="8" spans="1:96" ht="28.15" customHeight="1" x14ac:dyDescent="0.25">
      <c r="A8" s="2" t="s">
        <v>1156</v>
      </c>
      <c r="B8" s="2">
        <v>6</v>
      </c>
      <c r="C8" s="3">
        <v>45663</v>
      </c>
      <c r="D8" s="4" t="s">
        <v>1100</v>
      </c>
      <c r="E8" s="4" t="s">
        <v>467</v>
      </c>
      <c r="F8" s="2" t="s">
        <v>124</v>
      </c>
      <c r="G8" s="2" t="s">
        <v>1157</v>
      </c>
      <c r="H8" s="4" t="s">
        <v>57</v>
      </c>
      <c r="I8" s="2" t="s">
        <v>1158</v>
      </c>
      <c r="J8" s="2" t="s">
        <v>1125</v>
      </c>
      <c r="K8" s="4" t="s">
        <v>461</v>
      </c>
      <c r="L8" s="2" t="s">
        <v>61</v>
      </c>
      <c r="M8" s="2">
        <v>3</v>
      </c>
      <c r="N8" s="2">
        <v>6</v>
      </c>
      <c r="O8" s="2">
        <v>0</v>
      </c>
      <c r="P8" s="2" t="s">
        <v>90</v>
      </c>
      <c r="Q8" s="2"/>
      <c r="R8" s="4" t="s">
        <v>101</v>
      </c>
      <c r="S8" s="2" t="s">
        <v>65</v>
      </c>
      <c r="T8" s="4" t="s">
        <v>79</v>
      </c>
      <c r="U8" s="2" t="s">
        <v>1159</v>
      </c>
      <c r="V8" s="4">
        <v>0</v>
      </c>
      <c r="W8" s="4">
        <v>0</v>
      </c>
      <c r="X8" s="4">
        <v>0</v>
      </c>
      <c r="Y8" s="4">
        <v>0</v>
      </c>
      <c r="Z8" s="4">
        <v>0</v>
      </c>
      <c r="AA8" s="4">
        <v>0</v>
      </c>
      <c r="AB8" s="2" t="s">
        <v>1160</v>
      </c>
      <c r="AC8" s="4">
        <v>0</v>
      </c>
      <c r="AD8" s="4">
        <v>0</v>
      </c>
      <c r="AE8" s="4">
        <v>0</v>
      </c>
      <c r="AF8" s="4">
        <v>0</v>
      </c>
      <c r="AG8" s="4">
        <v>0</v>
      </c>
      <c r="AH8" s="4">
        <v>0</v>
      </c>
      <c r="AI8" s="2" t="s">
        <v>67</v>
      </c>
      <c r="AJ8" s="2" t="s">
        <v>75</v>
      </c>
      <c r="AK8" s="4" t="s">
        <v>75</v>
      </c>
      <c r="AL8" s="4" t="s">
        <v>75</v>
      </c>
      <c r="AM8" s="2" t="s">
        <v>75</v>
      </c>
      <c r="AN8" s="4" t="s">
        <v>68</v>
      </c>
      <c r="AO8" s="2" t="s">
        <v>1108</v>
      </c>
      <c r="AP8" s="2"/>
      <c r="AQ8" s="2"/>
      <c r="AR8" s="2" t="s">
        <v>1161</v>
      </c>
      <c r="AS8" s="2" t="s">
        <v>1162</v>
      </c>
      <c r="AT8" s="2" t="s">
        <v>1163</v>
      </c>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row>
    <row r="9" spans="1:96" ht="28.15" customHeight="1" x14ac:dyDescent="0.25">
      <c r="A9" s="2" t="s">
        <v>1174</v>
      </c>
      <c r="B9" s="2">
        <v>7</v>
      </c>
      <c r="C9" s="3">
        <v>45664</v>
      </c>
      <c r="D9" s="4" t="s">
        <v>1100</v>
      </c>
      <c r="E9" s="4" t="s">
        <v>466</v>
      </c>
      <c r="F9" s="2" t="s">
        <v>460</v>
      </c>
      <c r="G9" s="2" t="s">
        <v>1165</v>
      </c>
      <c r="H9" s="4" t="s">
        <v>57</v>
      </c>
      <c r="I9" s="2" t="s">
        <v>1175</v>
      </c>
      <c r="J9" s="2" t="s">
        <v>1125</v>
      </c>
      <c r="K9" s="4" t="s">
        <v>60</v>
      </c>
      <c r="L9" s="2" t="s">
        <v>61</v>
      </c>
      <c r="M9" s="2">
        <v>8</v>
      </c>
      <c r="N9" s="2">
        <v>8</v>
      </c>
      <c r="O9" s="2">
        <v>8</v>
      </c>
      <c r="P9" s="2" t="s">
        <v>1176</v>
      </c>
      <c r="Q9" s="2" t="s">
        <v>1177</v>
      </c>
      <c r="R9" s="4" t="s">
        <v>77</v>
      </c>
      <c r="S9" s="2" t="s">
        <v>1178</v>
      </c>
      <c r="T9" s="4" t="s">
        <v>661</v>
      </c>
      <c r="U9" s="2" t="s">
        <v>1179</v>
      </c>
      <c r="V9" s="4">
        <v>0</v>
      </c>
      <c r="W9" s="4">
        <v>0</v>
      </c>
      <c r="X9" s="4">
        <v>0</v>
      </c>
      <c r="Y9" s="4">
        <v>0</v>
      </c>
      <c r="Z9" s="4">
        <v>0</v>
      </c>
      <c r="AA9" s="4">
        <v>0</v>
      </c>
      <c r="AB9" s="2" t="s">
        <v>1160</v>
      </c>
      <c r="AC9" s="4">
        <v>0</v>
      </c>
      <c r="AD9" s="4">
        <v>0</v>
      </c>
      <c r="AE9" s="4">
        <v>0</v>
      </c>
      <c r="AF9" s="4">
        <v>0</v>
      </c>
      <c r="AG9" s="4">
        <v>0</v>
      </c>
      <c r="AH9" s="4">
        <v>0</v>
      </c>
      <c r="AI9" s="2" t="s">
        <v>67</v>
      </c>
      <c r="AJ9" s="2" t="s">
        <v>75</v>
      </c>
      <c r="AK9" s="4" t="s">
        <v>75</v>
      </c>
      <c r="AL9" s="4" t="s">
        <v>75</v>
      </c>
      <c r="AM9" s="2" t="s">
        <v>75</v>
      </c>
      <c r="AN9" s="4" t="s">
        <v>68</v>
      </c>
      <c r="AO9" s="2" t="s">
        <v>1108</v>
      </c>
      <c r="AP9" s="2"/>
      <c r="AQ9" s="2"/>
      <c r="AR9" s="2" t="s">
        <v>1170</v>
      </c>
      <c r="AS9" s="2" t="s">
        <v>1171</v>
      </c>
      <c r="AT9" s="2" t="s">
        <v>1172</v>
      </c>
      <c r="AU9" s="2" t="s">
        <v>1180</v>
      </c>
      <c r="AV9" s="2" t="s">
        <v>1171</v>
      </c>
      <c r="AW9" s="2" t="s">
        <v>1172</v>
      </c>
      <c r="AX9" s="2" t="s">
        <v>1173</v>
      </c>
      <c r="AY9" s="2" t="s">
        <v>1173</v>
      </c>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row>
    <row r="10" spans="1:96" ht="28.15" customHeight="1" x14ac:dyDescent="0.25">
      <c r="A10" s="2" t="s">
        <v>1164</v>
      </c>
      <c r="B10" s="2">
        <v>8</v>
      </c>
      <c r="C10" s="3">
        <v>45664</v>
      </c>
      <c r="D10" s="4" t="s">
        <v>1100</v>
      </c>
      <c r="E10" s="4" t="s">
        <v>466</v>
      </c>
      <c r="F10" s="2" t="s">
        <v>460</v>
      </c>
      <c r="G10" s="2" t="s">
        <v>1165</v>
      </c>
      <c r="H10" s="4" t="s">
        <v>57</v>
      </c>
      <c r="I10" s="2" t="s">
        <v>1166</v>
      </c>
      <c r="J10" s="2" t="s">
        <v>1167</v>
      </c>
      <c r="K10" s="4" t="s">
        <v>461</v>
      </c>
      <c r="L10" s="2" t="s">
        <v>61</v>
      </c>
      <c r="M10" s="2">
        <v>4</v>
      </c>
      <c r="N10" s="2">
        <v>8</v>
      </c>
      <c r="O10" s="2">
        <v>0</v>
      </c>
      <c r="P10" s="2" t="s">
        <v>90</v>
      </c>
      <c r="Q10" s="2" t="s">
        <v>1168</v>
      </c>
      <c r="R10" s="4" t="s">
        <v>101</v>
      </c>
      <c r="S10" s="2" t="s">
        <v>65</v>
      </c>
      <c r="T10" s="4" t="s">
        <v>79</v>
      </c>
      <c r="U10" s="2" t="s">
        <v>1159</v>
      </c>
      <c r="V10" s="4">
        <v>0</v>
      </c>
      <c r="W10" s="4">
        <v>0</v>
      </c>
      <c r="X10" s="4">
        <v>0</v>
      </c>
      <c r="Y10" s="4">
        <v>0</v>
      </c>
      <c r="Z10" s="4">
        <v>0</v>
      </c>
      <c r="AA10" s="4">
        <v>0</v>
      </c>
      <c r="AB10" s="2" t="s">
        <v>1160</v>
      </c>
      <c r="AC10" s="4">
        <v>0</v>
      </c>
      <c r="AD10" s="4">
        <v>0</v>
      </c>
      <c r="AE10" s="4">
        <v>0</v>
      </c>
      <c r="AF10" s="4">
        <v>0</v>
      </c>
      <c r="AG10" s="4">
        <v>0</v>
      </c>
      <c r="AH10" s="4">
        <v>0</v>
      </c>
      <c r="AI10" s="2" t="s">
        <v>67</v>
      </c>
      <c r="AJ10" s="2" t="s">
        <v>1169</v>
      </c>
      <c r="AK10" s="4" t="s">
        <v>463</v>
      </c>
      <c r="AL10" s="4" t="s">
        <v>93</v>
      </c>
      <c r="AM10" s="2" t="s">
        <v>75</v>
      </c>
      <c r="AN10" s="4" t="s">
        <v>464</v>
      </c>
      <c r="AO10" s="2" t="s">
        <v>1108</v>
      </c>
      <c r="AP10" s="2"/>
      <c r="AQ10" s="2"/>
      <c r="AR10" s="2" t="s">
        <v>1170</v>
      </c>
      <c r="AS10" s="2" t="s">
        <v>1171</v>
      </c>
      <c r="AT10" s="2" t="s">
        <v>1172</v>
      </c>
      <c r="AU10" s="2" t="s">
        <v>1173</v>
      </c>
      <c r="AV10" s="2" t="s">
        <v>1171</v>
      </c>
      <c r="AW10" s="2" t="s">
        <v>1172</v>
      </c>
      <c r="AX10" s="2" t="s">
        <v>1173</v>
      </c>
      <c r="AY10" s="2" t="s">
        <v>1173</v>
      </c>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row>
    <row r="11" spans="1:96" ht="28.15" customHeight="1" x14ac:dyDescent="0.25">
      <c r="A11" s="2" t="s">
        <v>1181</v>
      </c>
      <c r="B11" s="2">
        <v>9</v>
      </c>
      <c r="C11" s="3">
        <v>45665</v>
      </c>
      <c r="D11" s="4" t="s">
        <v>1100</v>
      </c>
      <c r="E11" s="4" t="s">
        <v>466</v>
      </c>
      <c r="F11" s="2" t="s">
        <v>458</v>
      </c>
      <c r="G11" s="2" t="s">
        <v>1182</v>
      </c>
      <c r="H11" s="4" t="s">
        <v>57</v>
      </c>
      <c r="I11" s="2" t="s">
        <v>1183</v>
      </c>
      <c r="J11" s="2" t="s">
        <v>1167</v>
      </c>
      <c r="K11" s="4" t="s">
        <v>60</v>
      </c>
      <c r="L11" s="2" t="s">
        <v>61</v>
      </c>
      <c r="M11" s="2">
        <v>3</v>
      </c>
      <c r="N11" s="2">
        <v>6</v>
      </c>
      <c r="O11" s="2">
        <v>6</v>
      </c>
      <c r="P11" s="2" t="s">
        <v>1115</v>
      </c>
      <c r="Q11" s="2" t="s">
        <v>1184</v>
      </c>
      <c r="R11" s="4" t="s">
        <v>101</v>
      </c>
      <c r="S11" s="2" t="s">
        <v>65</v>
      </c>
      <c r="T11" s="4" t="s">
        <v>79</v>
      </c>
      <c r="U11" s="2" t="s">
        <v>1185</v>
      </c>
      <c r="V11" s="4">
        <v>3</v>
      </c>
      <c r="W11" s="4">
        <v>2</v>
      </c>
      <c r="X11" s="4">
        <v>1</v>
      </c>
      <c r="Y11" s="4">
        <v>1</v>
      </c>
      <c r="Z11" s="4">
        <v>2</v>
      </c>
      <c r="AA11" s="4">
        <v>0</v>
      </c>
      <c r="AB11" s="2" t="s">
        <v>1186</v>
      </c>
      <c r="AC11" s="4">
        <v>1</v>
      </c>
      <c r="AD11" s="4">
        <v>0</v>
      </c>
      <c r="AE11" s="4">
        <v>1</v>
      </c>
      <c r="AF11" s="4">
        <v>0</v>
      </c>
      <c r="AG11" s="4">
        <v>1</v>
      </c>
      <c r="AH11" s="4">
        <v>0</v>
      </c>
      <c r="AI11" s="2" t="s">
        <v>1187</v>
      </c>
      <c r="AJ11" s="2" t="s">
        <v>1188</v>
      </c>
      <c r="AK11" s="4" t="s">
        <v>463</v>
      </c>
      <c r="AL11" s="4" t="s">
        <v>93</v>
      </c>
      <c r="AM11" s="2" t="s">
        <v>75</v>
      </c>
      <c r="AN11" s="4" t="s">
        <v>277</v>
      </c>
      <c r="AO11" s="2" t="s">
        <v>1108</v>
      </c>
      <c r="AP11" s="2"/>
      <c r="AQ11" s="2" t="s">
        <v>1189</v>
      </c>
      <c r="AR11" s="2" t="s">
        <v>1190</v>
      </c>
      <c r="AS11" s="2" t="s">
        <v>1191</v>
      </c>
      <c r="AT11" s="2" t="s">
        <v>1192</v>
      </c>
      <c r="AU11" s="2" t="s">
        <v>1193</v>
      </c>
      <c r="AV11" s="2" t="s">
        <v>1194</v>
      </c>
      <c r="AW11" s="2" t="s">
        <v>1195</v>
      </c>
      <c r="AX11" s="2" t="s">
        <v>1196</v>
      </c>
      <c r="AY11" s="2" t="s">
        <v>1197</v>
      </c>
      <c r="AZ11" s="2" t="s">
        <v>1198</v>
      </c>
      <c r="BA11" s="2" t="s">
        <v>1199</v>
      </c>
      <c r="BB11" s="2" t="s">
        <v>1191</v>
      </c>
      <c r="BC11" s="2" t="s">
        <v>1200</v>
      </c>
      <c r="BD11" s="2" t="s">
        <v>1201</v>
      </c>
      <c r="BE11" s="2" t="s">
        <v>1202</v>
      </c>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row>
    <row r="12" spans="1:96" ht="28.15" customHeight="1" x14ac:dyDescent="0.25">
      <c r="A12" s="2" t="s">
        <v>1203</v>
      </c>
      <c r="B12" s="2">
        <v>10</v>
      </c>
      <c r="C12" s="3">
        <v>45666</v>
      </c>
      <c r="D12" s="4" t="s">
        <v>1100</v>
      </c>
      <c r="E12" s="4" t="s">
        <v>466</v>
      </c>
      <c r="F12" s="2" t="s">
        <v>460</v>
      </c>
      <c r="G12" s="2" t="s">
        <v>1204</v>
      </c>
      <c r="H12" s="4" t="s">
        <v>57</v>
      </c>
      <c r="I12" s="2" t="s">
        <v>1205</v>
      </c>
      <c r="J12" s="2" t="s">
        <v>59</v>
      </c>
      <c r="K12" s="4" t="s">
        <v>60</v>
      </c>
      <c r="L12" s="2" t="s">
        <v>61</v>
      </c>
      <c r="M12" s="2">
        <v>2</v>
      </c>
      <c r="N12" s="2">
        <v>4</v>
      </c>
      <c r="O12" s="2">
        <v>4</v>
      </c>
      <c r="P12" s="2" t="s">
        <v>1206</v>
      </c>
      <c r="Q12" s="2" t="s">
        <v>1207</v>
      </c>
      <c r="R12" s="4" t="s">
        <v>101</v>
      </c>
      <c r="S12" s="2" t="s">
        <v>65</v>
      </c>
      <c r="T12" s="4" t="s">
        <v>79</v>
      </c>
      <c r="U12" s="2" t="s">
        <v>1208</v>
      </c>
      <c r="V12" s="4">
        <v>0</v>
      </c>
      <c r="W12" s="4">
        <v>0</v>
      </c>
      <c r="X12" s="4">
        <v>0</v>
      </c>
      <c r="Y12" s="4">
        <v>0</v>
      </c>
      <c r="Z12" s="4">
        <v>0</v>
      </c>
      <c r="AA12" s="4">
        <v>0</v>
      </c>
      <c r="AB12" s="2" t="s">
        <v>1209</v>
      </c>
      <c r="AC12" s="4">
        <v>0</v>
      </c>
      <c r="AD12" s="4">
        <v>0</v>
      </c>
      <c r="AE12" s="4">
        <v>0</v>
      </c>
      <c r="AF12" s="4">
        <v>0</v>
      </c>
      <c r="AG12" s="4">
        <v>0</v>
      </c>
      <c r="AH12" s="4">
        <v>0</v>
      </c>
      <c r="AI12" s="2" t="s">
        <v>67</v>
      </c>
      <c r="AJ12" s="2" t="s">
        <v>1210</v>
      </c>
      <c r="AK12" s="4" t="s">
        <v>463</v>
      </c>
      <c r="AL12" s="4" t="s">
        <v>93</v>
      </c>
      <c r="AM12" s="2" t="s">
        <v>75</v>
      </c>
      <c r="AN12" s="4" t="s">
        <v>464</v>
      </c>
      <c r="AO12" s="2" t="s">
        <v>1108</v>
      </c>
      <c r="AP12" s="2"/>
      <c r="AQ12" s="2"/>
      <c r="AR12" s="2" t="s">
        <v>1211</v>
      </c>
      <c r="AS12" s="2" t="s">
        <v>1212</v>
      </c>
      <c r="AT12" s="2" t="s">
        <v>1213</v>
      </c>
      <c r="AU12" s="2" t="s">
        <v>1214</v>
      </c>
      <c r="AV12" s="2" t="s">
        <v>1212</v>
      </c>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row>
    <row r="13" spans="1:96" ht="28.15" customHeight="1" x14ac:dyDescent="0.25">
      <c r="A13" s="2" t="s">
        <v>1225</v>
      </c>
      <c r="B13" s="2">
        <v>11</v>
      </c>
      <c r="C13" s="3">
        <v>45667</v>
      </c>
      <c r="D13" s="4" t="s">
        <v>1100</v>
      </c>
      <c r="E13" s="4" t="s">
        <v>470</v>
      </c>
      <c r="F13" s="2" t="s">
        <v>457</v>
      </c>
      <c r="G13" s="2" t="s">
        <v>1226</v>
      </c>
      <c r="H13" s="4" t="s">
        <v>98</v>
      </c>
      <c r="I13" s="2" t="s">
        <v>1227</v>
      </c>
      <c r="J13" s="2" t="s">
        <v>59</v>
      </c>
      <c r="K13" s="4" t="s">
        <v>60</v>
      </c>
      <c r="L13" s="2" t="s">
        <v>61</v>
      </c>
      <c r="M13" s="2">
        <v>2</v>
      </c>
      <c r="N13" s="2">
        <v>4</v>
      </c>
      <c r="O13" s="2">
        <v>4</v>
      </c>
      <c r="P13" s="2" t="s">
        <v>1228</v>
      </c>
      <c r="Q13" s="2"/>
      <c r="R13" s="4" t="s">
        <v>77</v>
      </c>
      <c r="S13" s="2" t="s">
        <v>1229</v>
      </c>
      <c r="T13" s="4" t="s">
        <v>79</v>
      </c>
      <c r="U13" s="2" t="s">
        <v>1230</v>
      </c>
      <c r="V13" s="4">
        <v>0</v>
      </c>
      <c r="W13" s="4">
        <v>0</v>
      </c>
      <c r="X13" s="4">
        <v>0</v>
      </c>
      <c r="Y13" s="4">
        <v>0</v>
      </c>
      <c r="Z13" s="4">
        <v>0</v>
      </c>
      <c r="AA13" s="4">
        <v>0</v>
      </c>
      <c r="AB13" s="2" t="s">
        <v>1209</v>
      </c>
      <c r="AC13" s="4">
        <v>1</v>
      </c>
      <c r="AD13" s="4">
        <v>0</v>
      </c>
      <c r="AE13" s="4">
        <v>1</v>
      </c>
      <c r="AF13" s="4">
        <v>0</v>
      </c>
      <c r="AG13" s="4">
        <v>0</v>
      </c>
      <c r="AH13" s="4">
        <v>1</v>
      </c>
      <c r="AI13" s="2" t="s">
        <v>1231</v>
      </c>
      <c r="AJ13" s="2" t="s">
        <v>75</v>
      </c>
      <c r="AK13" s="4" t="s">
        <v>75</v>
      </c>
      <c r="AL13" s="4" t="s">
        <v>75</v>
      </c>
      <c r="AM13" s="2" t="s">
        <v>75</v>
      </c>
      <c r="AN13" s="4" t="s">
        <v>277</v>
      </c>
      <c r="AO13" s="2" t="s">
        <v>1108</v>
      </c>
      <c r="AP13" s="2"/>
      <c r="AQ13" s="2"/>
      <c r="AR13" s="2" t="s">
        <v>1232</v>
      </c>
      <c r="AS13" s="2" t="s">
        <v>1233</v>
      </c>
      <c r="AT13" s="2" t="s">
        <v>1213</v>
      </c>
      <c r="AU13" s="2" t="s">
        <v>1234</v>
      </c>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row>
    <row r="14" spans="1:96" ht="28.15" customHeight="1" x14ac:dyDescent="0.25">
      <c r="A14" s="2" t="s">
        <v>1235</v>
      </c>
      <c r="B14" s="2">
        <v>12</v>
      </c>
      <c r="C14" s="3">
        <v>45667</v>
      </c>
      <c r="D14" s="4" t="s">
        <v>1100</v>
      </c>
      <c r="E14" s="4" t="s">
        <v>470</v>
      </c>
      <c r="F14" s="2" t="s">
        <v>457</v>
      </c>
      <c r="G14" s="2" t="s">
        <v>1226</v>
      </c>
      <c r="H14" s="4" t="s">
        <v>98</v>
      </c>
      <c r="I14" s="2" t="s">
        <v>1236</v>
      </c>
      <c r="J14" s="2" t="s">
        <v>59</v>
      </c>
      <c r="K14" s="4" t="s">
        <v>60</v>
      </c>
      <c r="L14" s="2" t="s">
        <v>61</v>
      </c>
      <c r="M14" s="2">
        <v>3</v>
      </c>
      <c r="N14" s="2">
        <v>6</v>
      </c>
      <c r="O14" s="2">
        <v>6</v>
      </c>
      <c r="P14" s="2" t="s">
        <v>1218</v>
      </c>
      <c r="Q14" s="2"/>
      <c r="R14" s="4" t="s">
        <v>101</v>
      </c>
      <c r="S14" s="2" t="s">
        <v>65</v>
      </c>
      <c r="T14" s="4" t="s">
        <v>79</v>
      </c>
      <c r="U14" s="2" t="s">
        <v>237</v>
      </c>
      <c r="V14" s="4">
        <v>7</v>
      </c>
      <c r="W14" s="4">
        <v>3</v>
      </c>
      <c r="X14" s="4">
        <v>4</v>
      </c>
      <c r="Y14" s="4">
        <v>3</v>
      </c>
      <c r="Z14" s="4">
        <v>4</v>
      </c>
      <c r="AA14" s="4">
        <v>0</v>
      </c>
      <c r="AB14" s="2" t="s">
        <v>1237</v>
      </c>
      <c r="AC14" s="4">
        <v>5</v>
      </c>
      <c r="AD14" s="4">
        <v>2</v>
      </c>
      <c r="AE14" s="4">
        <v>3</v>
      </c>
      <c r="AF14" s="4">
        <v>2</v>
      </c>
      <c r="AG14" s="4">
        <v>3</v>
      </c>
      <c r="AH14" s="4">
        <v>0</v>
      </c>
      <c r="AI14" s="2" t="s">
        <v>1238</v>
      </c>
      <c r="AJ14" s="2" t="s">
        <v>75</v>
      </c>
      <c r="AK14" s="4" t="s">
        <v>75</v>
      </c>
      <c r="AL14" s="4" t="s">
        <v>75</v>
      </c>
      <c r="AM14" s="2" t="s">
        <v>75</v>
      </c>
      <c r="AN14" s="4" t="s">
        <v>277</v>
      </c>
      <c r="AO14" s="2" t="s">
        <v>1108</v>
      </c>
      <c r="AP14" s="2"/>
      <c r="AQ14" s="2"/>
      <c r="AR14" s="2" t="s">
        <v>1239</v>
      </c>
      <c r="AS14" s="2" t="s">
        <v>1240</v>
      </c>
      <c r="AT14" s="2" t="s">
        <v>1241</v>
      </c>
      <c r="AU14" s="2" t="s">
        <v>1242</v>
      </c>
      <c r="AV14" s="2" t="s">
        <v>1243</v>
      </c>
      <c r="AW14" s="2" t="s">
        <v>1244</v>
      </c>
      <c r="AX14" s="2" t="s">
        <v>1245</v>
      </c>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row>
    <row r="15" spans="1:96" ht="28.15" customHeight="1" x14ac:dyDescent="0.25">
      <c r="A15" s="2" t="s">
        <v>1215</v>
      </c>
      <c r="B15" s="2">
        <v>13</v>
      </c>
      <c r="C15" s="3">
        <v>45667</v>
      </c>
      <c r="D15" s="4" t="s">
        <v>1100</v>
      </c>
      <c r="E15" s="4" t="s">
        <v>465</v>
      </c>
      <c r="F15" s="2" t="s">
        <v>221</v>
      </c>
      <c r="G15" s="2" t="s">
        <v>1216</v>
      </c>
      <c r="H15" s="4" t="s">
        <v>98</v>
      </c>
      <c r="I15" s="2" t="s">
        <v>1217</v>
      </c>
      <c r="J15" s="2" t="s">
        <v>59</v>
      </c>
      <c r="K15" s="4" t="s">
        <v>60</v>
      </c>
      <c r="L15" s="2" t="s">
        <v>61</v>
      </c>
      <c r="M15" s="2">
        <v>3</v>
      </c>
      <c r="N15" s="2">
        <v>6</v>
      </c>
      <c r="O15" s="2">
        <v>6</v>
      </c>
      <c r="P15" s="2" t="s">
        <v>1218</v>
      </c>
      <c r="Q15" s="2"/>
      <c r="R15" s="4" t="s">
        <v>77</v>
      </c>
      <c r="S15" s="2" t="s">
        <v>1219</v>
      </c>
      <c r="T15" s="4" t="s">
        <v>79</v>
      </c>
      <c r="U15" s="2" t="s">
        <v>1220</v>
      </c>
      <c r="V15" s="4">
        <v>0</v>
      </c>
      <c r="W15" s="4">
        <v>0</v>
      </c>
      <c r="X15" s="4">
        <v>0</v>
      </c>
      <c r="Y15" s="4">
        <v>0</v>
      </c>
      <c r="Z15" s="4">
        <v>0</v>
      </c>
      <c r="AA15" s="4">
        <v>0</v>
      </c>
      <c r="AB15" s="2" t="s">
        <v>1221</v>
      </c>
      <c r="AC15" s="4">
        <v>0</v>
      </c>
      <c r="AD15" s="4">
        <v>0</v>
      </c>
      <c r="AE15" s="4">
        <v>0</v>
      </c>
      <c r="AF15" s="4">
        <v>0</v>
      </c>
      <c r="AG15" s="4"/>
      <c r="AH15" s="4">
        <v>0</v>
      </c>
      <c r="AI15" s="2" t="s">
        <v>67</v>
      </c>
      <c r="AJ15" s="2" t="s">
        <v>75</v>
      </c>
      <c r="AK15" s="4" t="s">
        <v>75</v>
      </c>
      <c r="AL15" s="4" t="s">
        <v>75</v>
      </c>
      <c r="AM15" s="2" t="s">
        <v>75</v>
      </c>
      <c r="AN15" s="4" t="s">
        <v>277</v>
      </c>
      <c r="AO15" s="2" t="s">
        <v>1108</v>
      </c>
      <c r="AP15" s="2"/>
      <c r="AQ15" s="2" t="s">
        <v>1222</v>
      </c>
      <c r="AR15" s="2" t="s">
        <v>1223</v>
      </c>
      <c r="AS15" s="2" t="s">
        <v>1224</v>
      </c>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row>
    <row r="16" spans="1:96" ht="28.15" customHeight="1" x14ac:dyDescent="0.25">
      <c r="A16" s="2" t="s">
        <v>1246</v>
      </c>
      <c r="B16" s="2">
        <v>14</v>
      </c>
      <c r="C16" s="3">
        <v>45668</v>
      </c>
      <c r="D16" s="4" t="s">
        <v>1100</v>
      </c>
      <c r="E16" s="4" t="s">
        <v>468</v>
      </c>
      <c r="F16" s="2" t="s">
        <v>455</v>
      </c>
      <c r="G16" s="2" t="s">
        <v>1247</v>
      </c>
      <c r="H16" s="4" t="s">
        <v>57</v>
      </c>
      <c r="I16" s="2" t="s">
        <v>1248</v>
      </c>
      <c r="J16" s="2" t="s">
        <v>59</v>
      </c>
      <c r="K16" s="4" t="s">
        <v>60</v>
      </c>
      <c r="L16" s="2" t="s">
        <v>61</v>
      </c>
      <c r="M16" s="2">
        <v>3</v>
      </c>
      <c r="N16" s="2">
        <v>6</v>
      </c>
      <c r="O16" s="2">
        <v>1</v>
      </c>
      <c r="P16" s="2" t="s">
        <v>1249</v>
      </c>
      <c r="Q16" s="2"/>
      <c r="R16" s="4" t="s">
        <v>77</v>
      </c>
      <c r="S16" s="2" t="s">
        <v>1250</v>
      </c>
      <c r="T16" s="4" t="s">
        <v>79</v>
      </c>
      <c r="U16" s="2" t="s">
        <v>1251</v>
      </c>
      <c r="V16" s="4">
        <v>1</v>
      </c>
      <c r="W16" s="4">
        <v>1</v>
      </c>
      <c r="X16" s="4">
        <v>0</v>
      </c>
      <c r="Y16" s="4">
        <v>1</v>
      </c>
      <c r="Z16" s="4">
        <v>0</v>
      </c>
      <c r="AA16" s="4">
        <v>0</v>
      </c>
      <c r="AB16" s="2" t="s">
        <v>1252</v>
      </c>
      <c r="AC16" s="4">
        <v>0</v>
      </c>
      <c r="AD16" s="4">
        <v>0</v>
      </c>
      <c r="AE16" s="4">
        <v>0</v>
      </c>
      <c r="AF16" s="4">
        <v>0</v>
      </c>
      <c r="AG16" s="4">
        <v>0</v>
      </c>
      <c r="AH16" s="4">
        <v>0</v>
      </c>
      <c r="AI16" s="2" t="s">
        <v>67</v>
      </c>
      <c r="AJ16" s="2" t="s">
        <v>75</v>
      </c>
      <c r="AK16" s="4" t="s">
        <v>75</v>
      </c>
      <c r="AL16" s="4" t="s">
        <v>75</v>
      </c>
      <c r="AM16" s="2" t="s">
        <v>75</v>
      </c>
      <c r="AN16" s="4" t="s">
        <v>464</v>
      </c>
      <c r="AO16" s="2" t="s">
        <v>1108</v>
      </c>
      <c r="AP16" s="2"/>
      <c r="AQ16" s="2"/>
      <c r="AR16" s="2" t="s">
        <v>1253</v>
      </c>
      <c r="AS16" s="2" t="s">
        <v>1254</v>
      </c>
      <c r="AT16" s="2" t="s">
        <v>1255</v>
      </c>
      <c r="AU16" s="2" t="s">
        <v>1256</v>
      </c>
      <c r="AV16" s="2" t="s">
        <v>1257</v>
      </c>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row>
    <row r="17" spans="1:96" ht="28.15" customHeight="1" x14ac:dyDescent="0.25">
      <c r="A17" s="2" t="s">
        <v>1258</v>
      </c>
      <c r="B17" s="2">
        <v>15</v>
      </c>
      <c r="C17" s="3">
        <v>45669</v>
      </c>
      <c r="D17" s="4" t="s">
        <v>1100</v>
      </c>
      <c r="E17" s="4" t="s">
        <v>470</v>
      </c>
      <c r="F17" s="2" t="s">
        <v>457</v>
      </c>
      <c r="G17" s="2" t="s">
        <v>1259</v>
      </c>
      <c r="H17" s="4" t="s">
        <v>57</v>
      </c>
      <c r="I17" s="2" t="s">
        <v>1260</v>
      </c>
      <c r="J17" s="2" t="s">
        <v>59</v>
      </c>
      <c r="K17" s="4" t="s">
        <v>461</v>
      </c>
      <c r="L17" s="2" t="s">
        <v>61</v>
      </c>
      <c r="M17" s="2">
        <v>2</v>
      </c>
      <c r="N17" s="2">
        <v>4</v>
      </c>
      <c r="O17" s="2">
        <v>0</v>
      </c>
      <c r="P17" s="2" t="s">
        <v>90</v>
      </c>
      <c r="Q17" s="2" t="s">
        <v>1261</v>
      </c>
      <c r="R17" s="4" t="s">
        <v>101</v>
      </c>
      <c r="S17" s="2" t="s">
        <v>65</v>
      </c>
      <c r="T17" s="4" t="s">
        <v>79</v>
      </c>
      <c r="U17" s="2" t="s">
        <v>1262</v>
      </c>
      <c r="V17" s="4">
        <v>0</v>
      </c>
      <c r="W17" s="4">
        <v>0</v>
      </c>
      <c r="X17" s="4">
        <v>0</v>
      </c>
      <c r="Y17" s="4">
        <v>0</v>
      </c>
      <c r="Z17" s="4">
        <v>0</v>
      </c>
      <c r="AA17" s="4">
        <v>0</v>
      </c>
      <c r="AB17" s="2" t="s">
        <v>67</v>
      </c>
      <c r="AC17" s="4">
        <v>0</v>
      </c>
      <c r="AD17" s="4">
        <v>0</v>
      </c>
      <c r="AE17" s="4">
        <v>0</v>
      </c>
      <c r="AF17" s="4">
        <v>0</v>
      </c>
      <c r="AG17" s="4">
        <v>0</v>
      </c>
      <c r="AH17" s="4">
        <v>0</v>
      </c>
      <c r="AI17" s="2" t="s">
        <v>67</v>
      </c>
      <c r="AJ17" s="2" t="s">
        <v>75</v>
      </c>
      <c r="AK17" s="4" t="s">
        <v>75</v>
      </c>
      <c r="AL17" s="4" t="s">
        <v>75</v>
      </c>
      <c r="AM17" s="2" t="s">
        <v>75</v>
      </c>
      <c r="AN17" s="4" t="s">
        <v>277</v>
      </c>
      <c r="AO17" s="2" t="s">
        <v>1108</v>
      </c>
      <c r="AP17" s="2"/>
      <c r="AQ17" s="2"/>
      <c r="AR17" s="2" t="s">
        <v>1263</v>
      </c>
      <c r="AS17" s="2" t="s">
        <v>1264</v>
      </c>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row>
    <row r="18" spans="1:96" ht="28.15" customHeight="1" x14ac:dyDescent="0.25">
      <c r="A18" s="2" t="s">
        <v>1265</v>
      </c>
      <c r="B18" s="2">
        <v>16</v>
      </c>
      <c r="C18" s="3">
        <v>45670</v>
      </c>
      <c r="D18" s="4" t="s">
        <v>1100</v>
      </c>
      <c r="E18" s="4" t="s">
        <v>469</v>
      </c>
      <c r="F18" s="2" t="s">
        <v>456</v>
      </c>
      <c r="G18" s="2" t="s">
        <v>1266</v>
      </c>
      <c r="H18" s="4" t="s">
        <v>98</v>
      </c>
      <c r="I18" s="2" t="s">
        <v>1267</v>
      </c>
      <c r="J18" s="2" t="s">
        <v>59</v>
      </c>
      <c r="K18" s="4" t="s">
        <v>60</v>
      </c>
      <c r="L18" s="2" t="s">
        <v>61</v>
      </c>
      <c r="M18" s="2">
        <v>2</v>
      </c>
      <c r="N18" s="2">
        <v>1</v>
      </c>
      <c r="O18" s="2">
        <v>1</v>
      </c>
      <c r="P18" s="2" t="s">
        <v>1268</v>
      </c>
      <c r="Q18" s="2" t="s">
        <v>1269</v>
      </c>
      <c r="R18" s="4" t="s">
        <v>77</v>
      </c>
      <c r="S18" s="2" t="s">
        <v>1219</v>
      </c>
      <c r="T18" s="4" t="s">
        <v>79</v>
      </c>
      <c r="U18" s="2" t="s">
        <v>1251</v>
      </c>
      <c r="V18" s="4">
        <v>1</v>
      </c>
      <c r="W18" s="4">
        <v>0</v>
      </c>
      <c r="X18" s="4">
        <v>1</v>
      </c>
      <c r="Y18" s="4">
        <v>0</v>
      </c>
      <c r="Z18" s="4">
        <v>1</v>
      </c>
      <c r="AA18" s="4">
        <v>0</v>
      </c>
      <c r="AB18" s="2" t="s">
        <v>1270</v>
      </c>
      <c r="AC18" s="4">
        <v>0</v>
      </c>
      <c r="AD18" s="4">
        <v>0</v>
      </c>
      <c r="AE18" s="4">
        <v>0</v>
      </c>
      <c r="AF18" s="4">
        <v>0</v>
      </c>
      <c r="AG18" s="4">
        <v>0</v>
      </c>
      <c r="AH18" s="4">
        <v>0</v>
      </c>
      <c r="AI18" s="2" t="s">
        <v>67</v>
      </c>
      <c r="AJ18" s="2" t="s">
        <v>75</v>
      </c>
      <c r="AK18" s="4" t="s">
        <v>75</v>
      </c>
      <c r="AL18" s="4" t="s">
        <v>75</v>
      </c>
      <c r="AM18" s="2" t="s">
        <v>75</v>
      </c>
      <c r="AN18" s="4" t="s">
        <v>277</v>
      </c>
      <c r="AO18" s="2" t="s">
        <v>1108</v>
      </c>
      <c r="AP18" s="2"/>
      <c r="AQ18" s="2"/>
      <c r="AR18" s="2" t="s">
        <v>1271</v>
      </c>
      <c r="AS18" s="2" t="s">
        <v>1272</v>
      </c>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row>
    <row r="19" spans="1:96" ht="28.15" customHeight="1" x14ac:dyDescent="0.25">
      <c r="A19" s="2" t="s">
        <v>1273</v>
      </c>
      <c r="B19" s="2">
        <v>17</v>
      </c>
      <c r="C19" s="3">
        <v>45670</v>
      </c>
      <c r="D19" s="4" t="s">
        <v>1100</v>
      </c>
      <c r="E19" s="4" t="s">
        <v>468</v>
      </c>
      <c r="F19" s="2" t="s">
        <v>116</v>
      </c>
      <c r="G19" s="2" t="s">
        <v>1274</v>
      </c>
      <c r="H19" s="4" t="s">
        <v>57</v>
      </c>
      <c r="I19" s="2" t="s">
        <v>1275</v>
      </c>
      <c r="J19" s="2" t="s">
        <v>59</v>
      </c>
      <c r="K19" s="4" t="s">
        <v>60</v>
      </c>
      <c r="L19" s="2" t="s">
        <v>61</v>
      </c>
      <c r="M19" s="2">
        <v>2</v>
      </c>
      <c r="N19" s="2">
        <v>4</v>
      </c>
      <c r="O19" s="2">
        <v>4</v>
      </c>
      <c r="P19" s="2" t="s">
        <v>1228</v>
      </c>
      <c r="Q19" s="2" t="s">
        <v>1276</v>
      </c>
      <c r="R19" s="4" t="s">
        <v>101</v>
      </c>
      <c r="S19" s="2" t="s">
        <v>65</v>
      </c>
      <c r="T19" s="4" t="s">
        <v>79</v>
      </c>
      <c r="U19" s="2" t="s">
        <v>1159</v>
      </c>
      <c r="V19" s="4">
        <v>0</v>
      </c>
      <c r="W19" s="4">
        <v>0</v>
      </c>
      <c r="X19" s="4">
        <v>0</v>
      </c>
      <c r="Y19" s="4">
        <v>0</v>
      </c>
      <c r="Z19" s="4">
        <v>0</v>
      </c>
      <c r="AA19" s="4">
        <v>0</v>
      </c>
      <c r="AB19" s="2" t="s">
        <v>67</v>
      </c>
      <c r="AC19" s="4">
        <v>0</v>
      </c>
      <c r="AD19" s="4">
        <v>0</v>
      </c>
      <c r="AE19" s="4">
        <v>0</v>
      </c>
      <c r="AF19" s="4">
        <v>0</v>
      </c>
      <c r="AG19" s="4">
        <v>0</v>
      </c>
      <c r="AH19" s="4">
        <v>0</v>
      </c>
      <c r="AI19" s="2" t="s">
        <v>67</v>
      </c>
      <c r="AJ19" s="2" t="s">
        <v>75</v>
      </c>
      <c r="AK19" s="4" t="s">
        <v>75</v>
      </c>
      <c r="AL19" s="4" t="s">
        <v>75</v>
      </c>
      <c r="AM19" s="2" t="s">
        <v>75</v>
      </c>
      <c r="AN19" s="4" t="s">
        <v>277</v>
      </c>
      <c r="AO19" s="2" t="s">
        <v>1108</v>
      </c>
      <c r="AP19" s="2"/>
      <c r="AQ19" s="2"/>
      <c r="AR19" s="2" t="s">
        <v>1277</v>
      </c>
      <c r="AS19" s="2" t="s">
        <v>1278</v>
      </c>
      <c r="AT19" s="2" t="s">
        <v>1279</v>
      </c>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row>
    <row r="20" spans="1:96" ht="28.15" customHeight="1" x14ac:dyDescent="0.25">
      <c r="A20" s="2" t="s">
        <v>1280</v>
      </c>
      <c r="B20" s="2">
        <v>18</v>
      </c>
      <c r="C20" s="3">
        <v>45671</v>
      </c>
      <c r="D20" s="4" t="s">
        <v>1100</v>
      </c>
      <c r="E20" s="4" t="s">
        <v>465</v>
      </c>
      <c r="F20" s="2" t="s">
        <v>415</v>
      </c>
      <c r="G20" s="2" t="s">
        <v>1281</v>
      </c>
      <c r="H20" s="4" t="s">
        <v>57</v>
      </c>
      <c r="I20" s="2" t="s">
        <v>1282</v>
      </c>
      <c r="J20" s="2" t="s">
        <v>59</v>
      </c>
      <c r="K20" s="4" t="s">
        <v>60</v>
      </c>
      <c r="L20" s="2" t="s">
        <v>61</v>
      </c>
      <c r="M20" s="2">
        <v>5</v>
      </c>
      <c r="N20" s="2">
        <v>5</v>
      </c>
      <c r="O20" s="2">
        <v>5</v>
      </c>
      <c r="P20" s="2" t="s">
        <v>1283</v>
      </c>
      <c r="Q20" s="2"/>
      <c r="R20" s="4" t="s">
        <v>77</v>
      </c>
      <c r="S20" s="2" t="s">
        <v>1284</v>
      </c>
      <c r="T20" s="4" t="s">
        <v>79</v>
      </c>
      <c r="U20" s="2" t="s">
        <v>67</v>
      </c>
      <c r="V20" s="4">
        <v>0</v>
      </c>
      <c r="W20" s="4">
        <v>0</v>
      </c>
      <c r="X20" s="4">
        <v>0</v>
      </c>
      <c r="Y20" s="4">
        <v>0</v>
      </c>
      <c r="Z20" s="4">
        <v>0</v>
      </c>
      <c r="AA20" s="4">
        <v>0</v>
      </c>
      <c r="AB20" s="2" t="s">
        <v>67</v>
      </c>
      <c r="AC20" s="4">
        <v>0</v>
      </c>
      <c r="AD20" s="4">
        <v>0</v>
      </c>
      <c r="AE20" s="4">
        <v>0</v>
      </c>
      <c r="AF20" s="4">
        <v>0</v>
      </c>
      <c r="AG20" s="4">
        <v>0</v>
      </c>
      <c r="AH20" s="4"/>
      <c r="AI20" s="2" t="s">
        <v>67</v>
      </c>
      <c r="AJ20" s="2" t="s">
        <v>75</v>
      </c>
      <c r="AK20" s="4" t="s">
        <v>75</v>
      </c>
      <c r="AL20" s="4" t="s">
        <v>75</v>
      </c>
      <c r="AM20" s="2" t="s">
        <v>75</v>
      </c>
      <c r="AN20" s="4" t="s">
        <v>464</v>
      </c>
      <c r="AO20" s="2" t="s">
        <v>1108</v>
      </c>
      <c r="AP20" s="2"/>
      <c r="AQ20" s="2" t="s">
        <v>1285</v>
      </c>
      <c r="AR20" s="2" t="s">
        <v>1286</v>
      </c>
      <c r="AS20" s="2" t="s">
        <v>1287</v>
      </c>
      <c r="AT20" s="2" t="s">
        <v>1288</v>
      </c>
      <c r="AU20" s="2" t="s">
        <v>1289</v>
      </c>
      <c r="AV20" s="2" t="s">
        <v>1290</v>
      </c>
      <c r="AW20" s="2" t="s">
        <v>1289</v>
      </c>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row>
    <row r="21" spans="1:96" ht="28.15" customHeight="1" x14ac:dyDescent="0.25">
      <c r="A21" s="2" t="s">
        <v>1291</v>
      </c>
      <c r="B21" s="2">
        <v>19</v>
      </c>
      <c r="C21" s="3">
        <v>45672</v>
      </c>
      <c r="D21" s="4" t="s">
        <v>1100</v>
      </c>
      <c r="E21" s="4" t="s">
        <v>469</v>
      </c>
      <c r="F21" s="2" t="s">
        <v>456</v>
      </c>
      <c r="G21" s="2" t="s">
        <v>1292</v>
      </c>
      <c r="H21" s="4" t="s">
        <v>57</v>
      </c>
      <c r="I21" s="2" t="s">
        <v>1293</v>
      </c>
      <c r="J21" s="2" t="s">
        <v>59</v>
      </c>
      <c r="K21" s="4" t="s">
        <v>60</v>
      </c>
      <c r="L21" s="2" t="s">
        <v>61</v>
      </c>
      <c r="M21" s="2">
        <v>1</v>
      </c>
      <c r="N21" s="2">
        <v>2</v>
      </c>
      <c r="O21" s="2">
        <v>2</v>
      </c>
      <c r="P21" s="2" t="s">
        <v>1294</v>
      </c>
      <c r="Q21" s="2" t="s">
        <v>1295</v>
      </c>
      <c r="R21" s="4" t="s">
        <v>77</v>
      </c>
      <c r="S21" s="2" t="s">
        <v>516</v>
      </c>
      <c r="T21" s="4" t="s">
        <v>79</v>
      </c>
      <c r="U21" s="2" t="s">
        <v>1296</v>
      </c>
      <c r="V21" s="4">
        <v>3</v>
      </c>
      <c r="W21" s="4">
        <v>3</v>
      </c>
      <c r="X21" s="4">
        <v>0</v>
      </c>
      <c r="Y21" s="4">
        <v>3</v>
      </c>
      <c r="Z21" s="4">
        <v>0</v>
      </c>
      <c r="AA21" s="4">
        <v>0</v>
      </c>
      <c r="AB21" s="2" t="s">
        <v>1297</v>
      </c>
      <c r="AC21" s="4">
        <v>0</v>
      </c>
      <c r="AD21" s="4">
        <v>0</v>
      </c>
      <c r="AE21" s="4">
        <v>0</v>
      </c>
      <c r="AF21" s="4">
        <v>0</v>
      </c>
      <c r="AG21" s="4">
        <v>0</v>
      </c>
      <c r="AH21" s="4">
        <v>0</v>
      </c>
      <c r="AI21" s="2" t="s">
        <v>67</v>
      </c>
      <c r="AJ21" s="2" t="s">
        <v>75</v>
      </c>
      <c r="AK21" s="4" t="s">
        <v>75</v>
      </c>
      <c r="AL21" s="4" t="s">
        <v>75</v>
      </c>
      <c r="AM21" s="2" t="s">
        <v>75</v>
      </c>
      <c r="AN21" s="4" t="s">
        <v>277</v>
      </c>
      <c r="AO21" s="2" t="s">
        <v>1108</v>
      </c>
      <c r="AP21" s="2"/>
      <c r="AQ21" s="2"/>
      <c r="AR21" s="2" t="s">
        <v>1298</v>
      </c>
      <c r="AS21" s="2" t="s">
        <v>1299</v>
      </c>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row>
    <row r="22" spans="1:96" ht="28.15" customHeight="1" x14ac:dyDescent="0.25">
      <c r="A22" s="2" t="s">
        <v>1300</v>
      </c>
      <c r="B22" s="2">
        <v>20</v>
      </c>
      <c r="C22" s="3">
        <v>45676</v>
      </c>
      <c r="D22" s="4" t="s">
        <v>1100</v>
      </c>
      <c r="E22" s="4" t="s">
        <v>465</v>
      </c>
      <c r="F22" s="2" t="s">
        <v>221</v>
      </c>
      <c r="G22" s="2" t="s">
        <v>1301</v>
      </c>
      <c r="H22" s="4" t="s">
        <v>57</v>
      </c>
      <c r="I22" s="2" t="s">
        <v>1302</v>
      </c>
      <c r="J22" s="2" t="s">
        <v>1303</v>
      </c>
      <c r="K22" s="4" t="s">
        <v>60</v>
      </c>
      <c r="L22" s="2" t="s">
        <v>61</v>
      </c>
      <c r="M22" s="2">
        <v>3</v>
      </c>
      <c r="N22" s="2">
        <v>6</v>
      </c>
      <c r="O22" s="2">
        <v>6</v>
      </c>
      <c r="P22" s="2" t="s">
        <v>1304</v>
      </c>
      <c r="Q22" s="2"/>
      <c r="R22" s="4" t="s">
        <v>77</v>
      </c>
      <c r="S22" s="2" t="s">
        <v>1305</v>
      </c>
      <c r="T22" s="4" t="s">
        <v>66</v>
      </c>
      <c r="U22" s="2" t="s">
        <v>1306</v>
      </c>
      <c r="V22" s="4">
        <v>1</v>
      </c>
      <c r="W22" s="4">
        <v>1</v>
      </c>
      <c r="X22" s="4">
        <v>0</v>
      </c>
      <c r="Y22" s="4">
        <v>0</v>
      </c>
      <c r="Z22" s="4">
        <v>0</v>
      </c>
      <c r="AA22" s="4">
        <v>1</v>
      </c>
      <c r="AB22" s="2" t="s">
        <v>1307</v>
      </c>
      <c r="AC22" s="4">
        <v>0</v>
      </c>
      <c r="AD22" s="4">
        <v>0</v>
      </c>
      <c r="AE22" s="4">
        <v>0</v>
      </c>
      <c r="AF22" s="4">
        <v>0</v>
      </c>
      <c r="AG22" s="4">
        <v>0</v>
      </c>
      <c r="AH22" s="4">
        <v>0</v>
      </c>
      <c r="AI22" s="2" t="s">
        <v>67</v>
      </c>
      <c r="AJ22" s="2" t="s">
        <v>75</v>
      </c>
      <c r="AK22" s="4" t="s">
        <v>75</v>
      </c>
      <c r="AL22" s="4" t="s">
        <v>75</v>
      </c>
      <c r="AM22" s="2" t="s">
        <v>75</v>
      </c>
      <c r="AN22" s="4" t="s">
        <v>277</v>
      </c>
      <c r="AO22" s="2" t="s">
        <v>1108</v>
      </c>
      <c r="AP22" s="2"/>
      <c r="AQ22" s="2"/>
      <c r="AR22" s="2" t="s">
        <v>1308</v>
      </c>
      <c r="AS22" s="2" t="s">
        <v>1309</v>
      </c>
      <c r="AT22" s="2" t="s">
        <v>1310</v>
      </c>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row>
    <row r="23" spans="1:96" ht="28.15" customHeight="1" x14ac:dyDescent="0.25">
      <c r="A23" s="2" t="s">
        <v>1317</v>
      </c>
      <c r="B23" s="2">
        <v>21</v>
      </c>
      <c r="C23" s="3">
        <v>45678</v>
      </c>
      <c r="D23" s="4" t="s">
        <v>1100</v>
      </c>
      <c r="E23" s="4" t="s">
        <v>470</v>
      </c>
      <c r="F23" s="2" t="s">
        <v>457</v>
      </c>
      <c r="G23" s="2" t="s">
        <v>1318</v>
      </c>
      <c r="H23" s="4" t="s">
        <v>98</v>
      </c>
      <c r="I23" s="2" t="s">
        <v>1319</v>
      </c>
      <c r="J23" s="2" t="s">
        <v>59</v>
      </c>
      <c r="K23" s="4" t="s">
        <v>60</v>
      </c>
      <c r="L23" s="2" t="s">
        <v>61</v>
      </c>
      <c r="M23" s="2">
        <v>3</v>
      </c>
      <c r="N23" s="2">
        <v>6</v>
      </c>
      <c r="O23" s="2">
        <v>6</v>
      </c>
      <c r="P23" s="2" t="s">
        <v>1304</v>
      </c>
      <c r="Q23" s="2"/>
      <c r="R23" s="4" t="s">
        <v>77</v>
      </c>
      <c r="S23" s="2" t="s">
        <v>1320</v>
      </c>
      <c r="T23" s="4" t="s">
        <v>79</v>
      </c>
      <c r="U23" s="2" t="s">
        <v>1321</v>
      </c>
      <c r="V23" s="4">
        <v>1</v>
      </c>
      <c r="W23" s="4">
        <v>1</v>
      </c>
      <c r="X23" s="4">
        <v>0</v>
      </c>
      <c r="Y23" s="4">
        <v>1</v>
      </c>
      <c r="Z23" s="4">
        <v>0</v>
      </c>
      <c r="AA23" s="4">
        <v>0</v>
      </c>
      <c r="AB23" s="2" t="s">
        <v>1322</v>
      </c>
      <c r="AC23" s="4">
        <v>0</v>
      </c>
      <c r="AD23" s="4">
        <v>0</v>
      </c>
      <c r="AE23" s="4">
        <v>0</v>
      </c>
      <c r="AF23" s="4">
        <v>0</v>
      </c>
      <c r="AG23" s="4">
        <v>0</v>
      </c>
      <c r="AH23" s="4">
        <v>0</v>
      </c>
      <c r="AI23" s="2" t="s">
        <v>67</v>
      </c>
      <c r="AJ23" s="2" t="s">
        <v>75</v>
      </c>
      <c r="AK23" s="4" t="s">
        <v>75</v>
      </c>
      <c r="AL23" s="4" t="s">
        <v>75</v>
      </c>
      <c r="AM23" s="2" t="s">
        <v>75</v>
      </c>
      <c r="AN23" s="4" t="s">
        <v>277</v>
      </c>
      <c r="AO23" s="2" t="s">
        <v>1108</v>
      </c>
      <c r="AP23" s="2"/>
      <c r="AQ23" s="2"/>
      <c r="AR23" s="2" t="s">
        <v>1323</v>
      </c>
      <c r="AS23" s="2" t="s">
        <v>1324</v>
      </c>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row>
    <row r="24" spans="1:96" ht="28.15" customHeight="1" x14ac:dyDescent="0.25">
      <c r="A24" s="2" t="s">
        <v>1311</v>
      </c>
      <c r="B24" s="2">
        <v>22</v>
      </c>
      <c r="C24" s="3">
        <v>45678</v>
      </c>
      <c r="D24" s="4" t="s">
        <v>1100</v>
      </c>
      <c r="E24" s="4" t="s">
        <v>469</v>
      </c>
      <c r="F24" s="2" t="s">
        <v>456</v>
      </c>
      <c r="G24" s="2" t="s">
        <v>1312</v>
      </c>
      <c r="H24" s="4" t="s">
        <v>98</v>
      </c>
      <c r="I24" s="2" t="s">
        <v>1313</v>
      </c>
      <c r="J24" s="2" t="s">
        <v>59</v>
      </c>
      <c r="K24" s="4" t="s">
        <v>60</v>
      </c>
      <c r="L24" s="2" t="s">
        <v>61</v>
      </c>
      <c r="M24" s="2">
        <v>2</v>
      </c>
      <c r="N24" s="2">
        <v>4</v>
      </c>
      <c r="O24" s="2">
        <v>4</v>
      </c>
      <c r="P24" s="2" t="s">
        <v>1228</v>
      </c>
      <c r="Q24" s="2" t="s">
        <v>1314</v>
      </c>
      <c r="R24" s="4" t="s">
        <v>101</v>
      </c>
      <c r="S24" s="2" t="s">
        <v>65</v>
      </c>
      <c r="T24" s="4" t="s">
        <v>79</v>
      </c>
      <c r="U24" s="2" t="s">
        <v>1159</v>
      </c>
      <c r="V24" s="4">
        <v>0</v>
      </c>
      <c r="W24" s="4">
        <v>0</v>
      </c>
      <c r="X24" s="4">
        <v>0</v>
      </c>
      <c r="Y24" s="4">
        <v>0</v>
      </c>
      <c r="Z24" s="4">
        <v>0</v>
      </c>
      <c r="AA24" s="4">
        <v>0</v>
      </c>
      <c r="AB24" s="2" t="s">
        <v>67</v>
      </c>
      <c r="AC24" s="4">
        <v>0</v>
      </c>
      <c r="AD24" s="4">
        <v>0</v>
      </c>
      <c r="AE24" s="4">
        <v>0</v>
      </c>
      <c r="AF24" s="4">
        <v>0</v>
      </c>
      <c r="AG24" s="4">
        <v>0</v>
      </c>
      <c r="AH24" s="4">
        <v>0</v>
      </c>
      <c r="AI24" s="2" t="s">
        <v>67</v>
      </c>
      <c r="AJ24" s="2" t="s">
        <v>75</v>
      </c>
      <c r="AK24" s="4" t="s">
        <v>75</v>
      </c>
      <c r="AL24" s="4" t="s">
        <v>75</v>
      </c>
      <c r="AM24" s="2" t="s">
        <v>75</v>
      </c>
      <c r="AN24" s="4" t="s">
        <v>277</v>
      </c>
      <c r="AO24" s="2" t="s">
        <v>1108</v>
      </c>
      <c r="AP24" s="2"/>
      <c r="AQ24" s="2"/>
      <c r="AR24" s="2" t="s">
        <v>1315</v>
      </c>
      <c r="AS24" s="2" t="s">
        <v>1316</v>
      </c>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row>
    <row r="25" spans="1:96" ht="28.15" customHeight="1" x14ac:dyDescent="0.25">
      <c r="A25" s="2" t="s">
        <v>1352</v>
      </c>
      <c r="B25" s="2">
        <v>23</v>
      </c>
      <c r="C25" s="3">
        <v>45680</v>
      </c>
      <c r="D25" s="4" t="s">
        <v>1100</v>
      </c>
      <c r="E25" s="4" t="s">
        <v>470</v>
      </c>
      <c r="F25" s="2" t="s">
        <v>457</v>
      </c>
      <c r="G25" s="2" t="s">
        <v>1353</v>
      </c>
      <c r="H25" s="4" t="s">
        <v>57</v>
      </c>
      <c r="I25" s="2" t="s">
        <v>1354</v>
      </c>
      <c r="J25" s="2" t="s">
        <v>59</v>
      </c>
      <c r="K25" s="4" t="s">
        <v>60</v>
      </c>
      <c r="L25" s="2" t="s">
        <v>61</v>
      </c>
      <c r="M25" s="2">
        <v>2</v>
      </c>
      <c r="N25" s="2">
        <v>2</v>
      </c>
      <c r="O25" s="2">
        <v>1</v>
      </c>
      <c r="P25" s="2" t="s">
        <v>1355</v>
      </c>
      <c r="Q25" s="2" t="s">
        <v>1356</v>
      </c>
      <c r="R25" s="4" t="s">
        <v>77</v>
      </c>
      <c r="S25" s="2" t="s">
        <v>1357</v>
      </c>
      <c r="T25" s="4" t="s">
        <v>66</v>
      </c>
      <c r="U25" s="2" t="s">
        <v>1358</v>
      </c>
      <c r="V25" s="4">
        <v>1</v>
      </c>
      <c r="W25" s="4">
        <v>1</v>
      </c>
      <c r="X25" s="4">
        <v>0</v>
      </c>
      <c r="Y25" s="4">
        <v>1</v>
      </c>
      <c r="Z25" s="4">
        <v>0</v>
      </c>
      <c r="AA25" s="4">
        <v>0</v>
      </c>
      <c r="AB25" s="2" t="s">
        <v>1359</v>
      </c>
      <c r="AC25" s="4">
        <v>0</v>
      </c>
      <c r="AD25" s="4">
        <v>0</v>
      </c>
      <c r="AE25" s="4">
        <v>0</v>
      </c>
      <c r="AF25" s="4">
        <v>0</v>
      </c>
      <c r="AG25" s="4">
        <v>0</v>
      </c>
      <c r="AH25" s="4">
        <v>0</v>
      </c>
      <c r="AI25" s="2" t="s">
        <v>67</v>
      </c>
      <c r="AJ25" s="2" t="s">
        <v>75</v>
      </c>
      <c r="AK25" s="4" t="s">
        <v>75</v>
      </c>
      <c r="AL25" s="4" t="s">
        <v>75</v>
      </c>
      <c r="AM25" s="2" t="s">
        <v>75</v>
      </c>
      <c r="AN25" s="4" t="s">
        <v>277</v>
      </c>
      <c r="AO25" s="2" t="s">
        <v>1108</v>
      </c>
      <c r="AP25" s="2"/>
      <c r="AQ25" s="2"/>
      <c r="AR25" s="2" t="s">
        <v>1360</v>
      </c>
      <c r="AS25" s="2" t="s">
        <v>1361</v>
      </c>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row>
    <row r="26" spans="1:96" ht="28.15" customHeight="1" x14ac:dyDescent="0.25">
      <c r="A26" s="2" t="s">
        <v>1325</v>
      </c>
      <c r="B26" s="2">
        <v>24</v>
      </c>
      <c r="C26" s="3">
        <v>45680</v>
      </c>
      <c r="D26" s="4" t="s">
        <v>1100</v>
      </c>
      <c r="E26" s="4" t="s">
        <v>466</v>
      </c>
      <c r="F26" s="2" t="s">
        <v>460</v>
      </c>
      <c r="G26" s="2" t="s">
        <v>1326</v>
      </c>
      <c r="H26" s="4" t="s">
        <v>57</v>
      </c>
      <c r="I26" s="2" t="s">
        <v>1327</v>
      </c>
      <c r="J26" s="2" t="s">
        <v>1125</v>
      </c>
      <c r="K26" s="4" t="s">
        <v>60</v>
      </c>
      <c r="L26" s="2" t="s">
        <v>61</v>
      </c>
      <c r="M26" s="2">
        <v>2</v>
      </c>
      <c r="N26" s="2">
        <v>4</v>
      </c>
      <c r="O26" s="2">
        <v>4</v>
      </c>
      <c r="P26" s="2" t="s">
        <v>1228</v>
      </c>
      <c r="Q26" s="2" t="s">
        <v>1328</v>
      </c>
      <c r="R26" s="4" t="s">
        <v>77</v>
      </c>
      <c r="S26" s="2" t="s">
        <v>1329</v>
      </c>
      <c r="T26" s="4" t="s">
        <v>79</v>
      </c>
      <c r="U26" s="2" t="s">
        <v>67</v>
      </c>
      <c r="V26" s="4">
        <v>0</v>
      </c>
      <c r="W26" s="4">
        <v>0</v>
      </c>
      <c r="X26" s="4">
        <v>0</v>
      </c>
      <c r="Y26" s="4">
        <v>0</v>
      </c>
      <c r="Z26" s="4">
        <v>0</v>
      </c>
      <c r="AA26" s="4">
        <v>0</v>
      </c>
      <c r="AB26" s="2" t="s">
        <v>67</v>
      </c>
      <c r="AC26" s="4">
        <v>0</v>
      </c>
      <c r="AD26" s="4">
        <v>0</v>
      </c>
      <c r="AE26" s="4">
        <v>0</v>
      </c>
      <c r="AF26" s="4">
        <v>0</v>
      </c>
      <c r="AG26" s="4">
        <v>0</v>
      </c>
      <c r="AH26" s="4">
        <v>0</v>
      </c>
      <c r="AI26" s="2" t="s">
        <v>67</v>
      </c>
      <c r="AJ26" s="2" t="s">
        <v>75</v>
      </c>
      <c r="AK26" s="4" t="s">
        <v>75</v>
      </c>
      <c r="AL26" s="4" t="s">
        <v>75</v>
      </c>
      <c r="AM26" s="2" t="s">
        <v>75</v>
      </c>
      <c r="AN26" s="4" t="s">
        <v>277</v>
      </c>
      <c r="AO26" s="2" t="s">
        <v>1108</v>
      </c>
      <c r="AP26" s="2"/>
      <c r="AQ26" s="2" t="s">
        <v>1330</v>
      </c>
      <c r="AR26" s="2" t="s">
        <v>1331</v>
      </c>
      <c r="AS26" s="2" t="s">
        <v>1332</v>
      </c>
      <c r="AT26" s="2" t="s">
        <v>1332</v>
      </c>
      <c r="AU26" s="2" t="s">
        <v>1333</v>
      </c>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row>
    <row r="27" spans="1:96" ht="28.15" customHeight="1" x14ac:dyDescent="0.25">
      <c r="A27" s="2" t="s">
        <v>1334</v>
      </c>
      <c r="B27" s="2">
        <v>25</v>
      </c>
      <c r="C27" s="3">
        <v>45680</v>
      </c>
      <c r="D27" s="4" t="s">
        <v>1100</v>
      </c>
      <c r="E27" s="4" t="s">
        <v>698</v>
      </c>
      <c r="F27" s="2" t="s">
        <v>452</v>
      </c>
      <c r="G27" s="2" t="s">
        <v>1335</v>
      </c>
      <c r="H27" s="4" t="s">
        <v>57</v>
      </c>
      <c r="I27" s="2" t="s">
        <v>1336</v>
      </c>
      <c r="J27" s="2" t="s">
        <v>1125</v>
      </c>
      <c r="K27" s="4" t="s">
        <v>60</v>
      </c>
      <c r="L27" s="2" t="s">
        <v>61</v>
      </c>
      <c r="M27" s="2">
        <v>2</v>
      </c>
      <c r="N27" s="2">
        <v>4</v>
      </c>
      <c r="O27" s="2">
        <v>4</v>
      </c>
      <c r="P27" s="2" t="s">
        <v>1228</v>
      </c>
      <c r="Q27" s="2" t="s">
        <v>1337</v>
      </c>
      <c r="R27" s="4" t="s">
        <v>101</v>
      </c>
      <c r="S27" s="2" t="s">
        <v>65</v>
      </c>
      <c r="T27" s="4" t="s">
        <v>79</v>
      </c>
      <c r="U27" s="2" t="s">
        <v>1338</v>
      </c>
      <c r="V27" s="4">
        <v>0</v>
      </c>
      <c r="W27" s="4">
        <v>0</v>
      </c>
      <c r="X27" s="4">
        <v>0</v>
      </c>
      <c r="Y27" s="4">
        <v>0</v>
      </c>
      <c r="Z27" s="4">
        <v>0</v>
      </c>
      <c r="AA27" s="4">
        <v>0</v>
      </c>
      <c r="AB27" s="2" t="s">
        <v>67</v>
      </c>
      <c r="AC27" s="4">
        <v>0</v>
      </c>
      <c r="AD27" s="4">
        <v>0</v>
      </c>
      <c r="AE27" s="4">
        <v>0</v>
      </c>
      <c r="AF27" s="4">
        <v>0</v>
      </c>
      <c r="AG27" s="4">
        <v>0</v>
      </c>
      <c r="AH27" s="4">
        <v>0</v>
      </c>
      <c r="AI27" s="2" t="s">
        <v>67</v>
      </c>
      <c r="AJ27" s="2" t="s">
        <v>75</v>
      </c>
      <c r="AK27" s="4" t="s">
        <v>75</v>
      </c>
      <c r="AL27" s="4" t="s">
        <v>75</v>
      </c>
      <c r="AM27" s="2" t="s">
        <v>75</v>
      </c>
      <c r="AN27" s="4" t="s">
        <v>277</v>
      </c>
      <c r="AO27" s="2" t="s">
        <v>1108</v>
      </c>
      <c r="AP27" s="2"/>
      <c r="AQ27" s="2" t="s">
        <v>1339</v>
      </c>
      <c r="AR27" s="2" t="s">
        <v>1340</v>
      </c>
      <c r="AS27" s="2" t="s">
        <v>1341</v>
      </c>
      <c r="AT27" s="2" t="s">
        <v>1342</v>
      </c>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row>
    <row r="28" spans="1:96" ht="28.15" customHeight="1" x14ac:dyDescent="0.25">
      <c r="A28" s="2" t="s">
        <v>1343</v>
      </c>
      <c r="B28" s="2">
        <v>26</v>
      </c>
      <c r="C28" s="3">
        <v>45680</v>
      </c>
      <c r="D28" s="4" t="s">
        <v>1100</v>
      </c>
      <c r="E28" s="4" t="s">
        <v>465</v>
      </c>
      <c r="F28" s="2" t="s">
        <v>221</v>
      </c>
      <c r="G28" s="2" t="s">
        <v>1344</v>
      </c>
      <c r="H28" s="4" t="s">
        <v>57</v>
      </c>
      <c r="I28" s="2" t="s">
        <v>1345</v>
      </c>
      <c r="J28" s="2" t="s">
        <v>1125</v>
      </c>
      <c r="K28" s="4" t="s">
        <v>60</v>
      </c>
      <c r="L28" s="2" t="s">
        <v>61</v>
      </c>
      <c r="M28" s="2">
        <v>3</v>
      </c>
      <c r="N28" s="2">
        <v>3</v>
      </c>
      <c r="O28" s="2">
        <v>3</v>
      </c>
      <c r="P28" s="2" t="s">
        <v>1346</v>
      </c>
      <c r="Q28" s="2"/>
      <c r="R28" s="4" t="s">
        <v>77</v>
      </c>
      <c r="S28" s="2" t="s">
        <v>1347</v>
      </c>
      <c r="T28" s="4" t="s">
        <v>66</v>
      </c>
      <c r="U28" s="2" t="s">
        <v>1348</v>
      </c>
      <c r="V28" s="4">
        <v>3</v>
      </c>
      <c r="W28" s="4">
        <v>3</v>
      </c>
      <c r="X28" s="4">
        <v>0</v>
      </c>
      <c r="Y28" s="4">
        <v>2</v>
      </c>
      <c r="Z28" s="4">
        <v>0</v>
      </c>
      <c r="AA28" s="4">
        <v>1</v>
      </c>
      <c r="AB28" s="2" t="s">
        <v>1349</v>
      </c>
      <c r="AC28" s="4">
        <v>0</v>
      </c>
      <c r="AD28" s="4">
        <v>0</v>
      </c>
      <c r="AE28" s="4">
        <v>0</v>
      </c>
      <c r="AF28" s="4">
        <v>0</v>
      </c>
      <c r="AG28" s="4">
        <v>0</v>
      </c>
      <c r="AH28" s="4">
        <v>0</v>
      </c>
      <c r="AI28" s="2" t="s">
        <v>67</v>
      </c>
      <c r="AJ28" s="2" t="s">
        <v>75</v>
      </c>
      <c r="AK28" s="4" t="s">
        <v>75</v>
      </c>
      <c r="AL28" s="4" t="s">
        <v>75</v>
      </c>
      <c r="AM28" s="2" t="s">
        <v>75</v>
      </c>
      <c r="AN28" s="4" t="s">
        <v>277</v>
      </c>
      <c r="AO28" s="2" t="s">
        <v>1108</v>
      </c>
      <c r="AP28" s="2"/>
      <c r="AQ28" s="2"/>
      <c r="AR28" s="2" t="s">
        <v>1350</v>
      </c>
      <c r="AS28" s="2" t="s">
        <v>1351</v>
      </c>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row>
    <row r="29" spans="1:96" ht="28.15" customHeight="1" x14ac:dyDescent="0.25">
      <c r="A29" s="2" t="s">
        <v>1362</v>
      </c>
      <c r="B29" s="2">
        <v>27</v>
      </c>
      <c r="C29" s="3">
        <v>45681</v>
      </c>
      <c r="D29" s="4" t="s">
        <v>1100</v>
      </c>
      <c r="E29" s="4" t="s">
        <v>470</v>
      </c>
      <c r="F29" s="2" t="s">
        <v>457</v>
      </c>
      <c r="G29" s="2" t="s">
        <v>1363</v>
      </c>
      <c r="H29" s="4" t="s">
        <v>98</v>
      </c>
      <c r="I29" s="2" t="s">
        <v>1364</v>
      </c>
      <c r="J29" s="2" t="s">
        <v>1125</v>
      </c>
      <c r="K29" s="4" t="s">
        <v>60</v>
      </c>
      <c r="L29" s="2" t="s">
        <v>61</v>
      </c>
      <c r="M29" s="2">
        <v>3</v>
      </c>
      <c r="N29" s="2">
        <v>6</v>
      </c>
      <c r="O29" s="2">
        <v>6</v>
      </c>
      <c r="P29" s="2" t="s">
        <v>1304</v>
      </c>
      <c r="Q29" s="2" t="s">
        <v>1365</v>
      </c>
      <c r="R29" s="4" t="s">
        <v>101</v>
      </c>
      <c r="S29" s="2" t="s">
        <v>65</v>
      </c>
      <c r="T29" s="4" t="s">
        <v>79</v>
      </c>
      <c r="U29" s="2" t="s">
        <v>1366</v>
      </c>
      <c r="V29" s="4">
        <v>0</v>
      </c>
      <c r="W29" s="4">
        <v>0</v>
      </c>
      <c r="X29" s="4">
        <v>0</v>
      </c>
      <c r="Y29" s="4">
        <v>0</v>
      </c>
      <c r="Z29" s="4">
        <v>0</v>
      </c>
      <c r="AA29" s="4">
        <v>0</v>
      </c>
      <c r="AB29" s="2" t="s">
        <v>67</v>
      </c>
      <c r="AC29" s="4">
        <v>0</v>
      </c>
      <c r="AD29" s="4">
        <v>0</v>
      </c>
      <c r="AE29" s="4">
        <v>0</v>
      </c>
      <c r="AF29" s="4">
        <v>0</v>
      </c>
      <c r="AG29" s="4">
        <v>0</v>
      </c>
      <c r="AH29" s="4">
        <v>0</v>
      </c>
      <c r="AI29" s="2" t="s">
        <v>67</v>
      </c>
      <c r="AJ29" s="2" t="s">
        <v>75</v>
      </c>
      <c r="AK29" s="4" t="s">
        <v>75</v>
      </c>
      <c r="AL29" s="4" t="s">
        <v>75</v>
      </c>
      <c r="AM29" s="2" t="s">
        <v>75</v>
      </c>
      <c r="AN29" s="4" t="s">
        <v>277</v>
      </c>
      <c r="AO29" s="2" t="s">
        <v>1108</v>
      </c>
      <c r="AP29" s="2"/>
      <c r="AQ29" s="2"/>
      <c r="AR29" s="2" t="s">
        <v>1367</v>
      </c>
      <c r="AS29" s="2" t="s">
        <v>1368</v>
      </c>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row>
    <row r="30" spans="1:96" ht="28.15" customHeight="1" x14ac:dyDescent="0.25">
      <c r="A30" s="2" t="s">
        <v>1379</v>
      </c>
      <c r="B30" s="2">
        <v>28</v>
      </c>
      <c r="C30" s="3">
        <v>45683</v>
      </c>
      <c r="D30" s="4" t="s">
        <v>1100</v>
      </c>
      <c r="E30" s="4" t="s">
        <v>468</v>
      </c>
      <c r="F30" s="2" t="s">
        <v>455</v>
      </c>
      <c r="G30" s="2" t="s">
        <v>585</v>
      </c>
      <c r="H30" s="4" t="s">
        <v>57</v>
      </c>
      <c r="I30" s="2" t="s">
        <v>1380</v>
      </c>
      <c r="J30" s="2" t="s">
        <v>1125</v>
      </c>
      <c r="K30" s="4" t="s">
        <v>60</v>
      </c>
      <c r="L30" s="2" t="s">
        <v>61</v>
      </c>
      <c r="M30" s="2">
        <v>1</v>
      </c>
      <c r="N30" s="2">
        <v>1</v>
      </c>
      <c r="O30" s="2">
        <v>1</v>
      </c>
      <c r="P30" s="2" t="s">
        <v>1381</v>
      </c>
      <c r="Q30" s="2"/>
      <c r="R30" s="4" t="s">
        <v>77</v>
      </c>
      <c r="S30" s="2" t="s">
        <v>132</v>
      </c>
      <c r="T30" s="4" t="s">
        <v>79</v>
      </c>
      <c r="U30" s="2" t="s">
        <v>1382</v>
      </c>
      <c r="V30" s="4">
        <v>3</v>
      </c>
      <c r="W30" s="4">
        <v>3</v>
      </c>
      <c r="X30" s="4">
        <v>0</v>
      </c>
      <c r="Y30" s="4">
        <v>3</v>
      </c>
      <c r="Z30" s="4">
        <v>0</v>
      </c>
      <c r="AA30" s="4">
        <v>0</v>
      </c>
      <c r="AB30" s="2" t="s">
        <v>1383</v>
      </c>
      <c r="AC30" s="4">
        <v>0</v>
      </c>
      <c r="AD30" s="4">
        <v>0</v>
      </c>
      <c r="AE30" s="4">
        <v>0</v>
      </c>
      <c r="AF30" s="4">
        <v>0</v>
      </c>
      <c r="AG30" s="4">
        <v>0</v>
      </c>
      <c r="AH30" s="4">
        <v>0</v>
      </c>
      <c r="AI30" s="2" t="s">
        <v>67</v>
      </c>
      <c r="AJ30" s="2" t="s">
        <v>75</v>
      </c>
      <c r="AK30" s="4" t="s">
        <v>75</v>
      </c>
      <c r="AL30" s="4" t="s">
        <v>75</v>
      </c>
      <c r="AM30" s="2" t="s">
        <v>75</v>
      </c>
      <c r="AN30" s="4" t="s">
        <v>277</v>
      </c>
      <c r="AO30" s="2" t="s">
        <v>1108</v>
      </c>
      <c r="AP30" s="2"/>
      <c r="AQ30" s="2"/>
      <c r="AR30" s="2" t="s">
        <v>1384</v>
      </c>
      <c r="AS30" s="2" t="s">
        <v>1385</v>
      </c>
      <c r="AT30" s="2" t="s">
        <v>1386</v>
      </c>
      <c r="AU30" s="2" t="s">
        <v>1387</v>
      </c>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row>
    <row r="31" spans="1:96" ht="28.15" customHeight="1" x14ac:dyDescent="0.25">
      <c r="A31" s="2" t="s">
        <v>1369</v>
      </c>
      <c r="B31" s="2">
        <v>29</v>
      </c>
      <c r="C31" s="3">
        <v>45683</v>
      </c>
      <c r="D31" s="4" t="s">
        <v>1100</v>
      </c>
      <c r="E31" s="4" t="s">
        <v>465</v>
      </c>
      <c r="F31" s="2" t="s">
        <v>415</v>
      </c>
      <c r="G31" s="2" t="s">
        <v>1370</v>
      </c>
      <c r="H31" s="4" t="s">
        <v>57</v>
      </c>
      <c r="I31" s="2" t="s">
        <v>1371</v>
      </c>
      <c r="J31" s="2" t="s">
        <v>1125</v>
      </c>
      <c r="K31" s="4" t="s">
        <v>60</v>
      </c>
      <c r="L31" s="2" t="s">
        <v>61</v>
      </c>
      <c r="M31" s="2">
        <v>12</v>
      </c>
      <c r="N31" s="2">
        <v>12</v>
      </c>
      <c r="O31" s="2">
        <v>12</v>
      </c>
      <c r="P31" s="2" t="s">
        <v>1372</v>
      </c>
      <c r="Q31" s="2" t="s">
        <v>1373</v>
      </c>
      <c r="R31" s="4" t="s">
        <v>77</v>
      </c>
      <c r="S31" s="2" t="s">
        <v>1374</v>
      </c>
      <c r="T31" s="4" t="s">
        <v>79</v>
      </c>
      <c r="U31" s="2" t="s">
        <v>1375</v>
      </c>
      <c r="V31" s="4">
        <v>0</v>
      </c>
      <c r="W31" s="4">
        <v>0</v>
      </c>
      <c r="X31" s="4">
        <v>0</v>
      </c>
      <c r="Y31" s="4">
        <v>0</v>
      </c>
      <c r="Z31" s="4">
        <v>0</v>
      </c>
      <c r="AA31" s="4">
        <v>0</v>
      </c>
      <c r="AB31" s="2" t="s">
        <v>67</v>
      </c>
      <c r="AC31" s="4">
        <v>0</v>
      </c>
      <c r="AD31" s="4">
        <v>0</v>
      </c>
      <c r="AE31" s="4">
        <v>0</v>
      </c>
      <c r="AF31" s="4">
        <v>0</v>
      </c>
      <c r="AG31" s="4">
        <v>0</v>
      </c>
      <c r="AH31" s="4">
        <v>0</v>
      </c>
      <c r="AI31" s="2" t="s">
        <v>67</v>
      </c>
      <c r="AJ31" s="2" t="s">
        <v>75</v>
      </c>
      <c r="AK31" s="4" t="s">
        <v>75</v>
      </c>
      <c r="AL31" s="4" t="s">
        <v>75</v>
      </c>
      <c r="AM31" s="2" t="s">
        <v>75</v>
      </c>
      <c r="AN31" s="4" t="s">
        <v>277</v>
      </c>
      <c r="AO31" s="2" t="s">
        <v>1108</v>
      </c>
      <c r="AP31" s="2"/>
      <c r="AQ31" s="2"/>
      <c r="AR31" s="2" t="s">
        <v>1376</v>
      </c>
      <c r="AS31" s="2" t="s">
        <v>1377</v>
      </c>
      <c r="AT31" s="2" t="s">
        <v>1378</v>
      </c>
      <c r="AU31" s="2" t="s">
        <v>1377</v>
      </c>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row>
    <row r="32" spans="1:96" ht="28.15" customHeight="1" x14ac:dyDescent="0.25">
      <c r="A32" s="2" t="s">
        <v>1396</v>
      </c>
      <c r="B32" s="2">
        <v>30</v>
      </c>
      <c r="C32" s="3">
        <v>45684</v>
      </c>
      <c r="D32" s="4" t="s">
        <v>1100</v>
      </c>
      <c r="E32" s="4" t="s">
        <v>468</v>
      </c>
      <c r="F32" s="2" t="s">
        <v>116</v>
      </c>
      <c r="G32" s="2" t="s">
        <v>1389</v>
      </c>
      <c r="H32" s="4" t="s">
        <v>57</v>
      </c>
      <c r="I32" s="2" t="s">
        <v>1390</v>
      </c>
      <c r="J32" s="2" t="s">
        <v>1125</v>
      </c>
      <c r="K32" s="4" t="s">
        <v>60</v>
      </c>
      <c r="L32" s="2" t="s">
        <v>61</v>
      </c>
      <c r="M32" s="2">
        <v>1</v>
      </c>
      <c r="N32" s="2">
        <v>2</v>
      </c>
      <c r="O32" s="2">
        <v>2</v>
      </c>
      <c r="P32" s="2" t="s">
        <v>1294</v>
      </c>
      <c r="Q32" s="2" t="s">
        <v>1397</v>
      </c>
      <c r="R32" s="4" t="s">
        <v>77</v>
      </c>
      <c r="S32" s="2" t="s">
        <v>132</v>
      </c>
      <c r="T32" s="4" t="s">
        <v>661</v>
      </c>
      <c r="U32" s="2" t="s">
        <v>67</v>
      </c>
      <c r="V32" s="4">
        <v>0</v>
      </c>
      <c r="W32" s="4">
        <v>0</v>
      </c>
      <c r="X32" s="4">
        <v>0</v>
      </c>
      <c r="Y32" s="4">
        <v>0</v>
      </c>
      <c r="Z32" s="4">
        <v>0</v>
      </c>
      <c r="AA32" s="4">
        <v>0</v>
      </c>
      <c r="AB32" s="2" t="s">
        <v>67</v>
      </c>
      <c r="AC32" s="4">
        <v>0</v>
      </c>
      <c r="AD32" s="4">
        <v>0</v>
      </c>
      <c r="AE32" s="4">
        <v>0</v>
      </c>
      <c r="AF32" s="4">
        <v>0</v>
      </c>
      <c r="AG32" s="4">
        <v>0</v>
      </c>
      <c r="AH32" s="4">
        <v>0</v>
      </c>
      <c r="AI32" s="2" t="s">
        <v>67</v>
      </c>
      <c r="AJ32" s="2" t="s">
        <v>75</v>
      </c>
      <c r="AK32" s="4" t="s">
        <v>75</v>
      </c>
      <c r="AL32" s="4" t="s">
        <v>75</v>
      </c>
      <c r="AM32" s="2" t="s">
        <v>75</v>
      </c>
      <c r="AN32" s="4" t="s">
        <v>277</v>
      </c>
      <c r="AO32" s="2" t="s">
        <v>1108</v>
      </c>
      <c r="AP32" s="2"/>
      <c r="AQ32" s="2"/>
      <c r="AR32" s="2" t="s">
        <v>1393</v>
      </c>
      <c r="AS32" s="2" t="s">
        <v>1394</v>
      </c>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row>
    <row r="33" spans="1:96" ht="28.15" customHeight="1" x14ac:dyDescent="0.25">
      <c r="A33" s="2" t="s">
        <v>1388</v>
      </c>
      <c r="B33" s="2">
        <v>31</v>
      </c>
      <c r="C33" s="3">
        <v>45684</v>
      </c>
      <c r="D33" s="4" t="s">
        <v>1100</v>
      </c>
      <c r="E33" s="4" t="s">
        <v>468</v>
      </c>
      <c r="F33" s="2" t="s">
        <v>116</v>
      </c>
      <c r="G33" s="2" t="s">
        <v>1389</v>
      </c>
      <c r="H33" s="4" t="s">
        <v>57</v>
      </c>
      <c r="I33" s="2" t="s">
        <v>1390</v>
      </c>
      <c r="J33" s="2" t="s">
        <v>59</v>
      </c>
      <c r="K33" s="4" t="s">
        <v>461</v>
      </c>
      <c r="L33" s="2" t="s">
        <v>61</v>
      </c>
      <c r="M33" s="2">
        <v>4</v>
      </c>
      <c r="N33" s="2">
        <v>8</v>
      </c>
      <c r="O33" s="2">
        <v>0</v>
      </c>
      <c r="P33" s="2" t="s">
        <v>90</v>
      </c>
      <c r="Q33" s="2" t="s">
        <v>1391</v>
      </c>
      <c r="R33" s="4" t="s">
        <v>101</v>
      </c>
      <c r="S33" s="2" t="s">
        <v>1392</v>
      </c>
      <c r="T33" s="4" t="s">
        <v>79</v>
      </c>
      <c r="U33" s="2" t="s">
        <v>1208</v>
      </c>
      <c r="V33" s="4">
        <v>0</v>
      </c>
      <c r="W33" s="4">
        <v>0</v>
      </c>
      <c r="X33" s="4">
        <v>0</v>
      </c>
      <c r="Y33" s="4">
        <v>0</v>
      </c>
      <c r="Z33" s="4">
        <v>0</v>
      </c>
      <c r="AA33" s="4">
        <v>0</v>
      </c>
      <c r="AB33" s="2" t="s">
        <v>67</v>
      </c>
      <c r="AC33" s="4">
        <v>0</v>
      </c>
      <c r="AD33" s="4">
        <v>0</v>
      </c>
      <c r="AE33" s="4">
        <v>0</v>
      </c>
      <c r="AF33" s="4">
        <v>0</v>
      </c>
      <c r="AG33" s="4">
        <v>0</v>
      </c>
      <c r="AH33" s="4">
        <v>0</v>
      </c>
      <c r="AI33" s="2" t="s">
        <v>67</v>
      </c>
      <c r="AJ33" s="2" t="s">
        <v>75</v>
      </c>
      <c r="AK33" s="4" t="s">
        <v>75</v>
      </c>
      <c r="AL33" s="4" t="s">
        <v>75</v>
      </c>
      <c r="AM33" s="2" t="s">
        <v>75</v>
      </c>
      <c r="AN33" s="4" t="s">
        <v>277</v>
      </c>
      <c r="AO33" s="2" t="s">
        <v>1108</v>
      </c>
      <c r="AP33" s="2"/>
      <c r="AQ33" s="2"/>
      <c r="AR33" s="2" t="s">
        <v>1393</v>
      </c>
      <c r="AS33" s="2" t="s">
        <v>1394</v>
      </c>
      <c r="AT33" s="2" t="s">
        <v>1395</v>
      </c>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row>
    <row r="34" spans="1:96" ht="28.15" customHeight="1" x14ac:dyDescent="0.25">
      <c r="A34" s="2" t="s">
        <v>1398</v>
      </c>
      <c r="B34" s="2">
        <v>32</v>
      </c>
      <c r="C34" s="3">
        <v>45685</v>
      </c>
      <c r="D34" s="4" t="s">
        <v>1100</v>
      </c>
      <c r="E34" s="4" t="s">
        <v>469</v>
      </c>
      <c r="F34" s="2" t="s">
        <v>456</v>
      </c>
      <c r="G34" s="2" t="s">
        <v>1399</v>
      </c>
      <c r="H34" s="4" t="s">
        <v>57</v>
      </c>
      <c r="I34" s="2" t="s">
        <v>1400</v>
      </c>
      <c r="J34" s="2" t="s">
        <v>1125</v>
      </c>
      <c r="K34" s="4" t="s">
        <v>60</v>
      </c>
      <c r="L34" s="2" t="s">
        <v>61</v>
      </c>
      <c r="M34" s="2">
        <v>12</v>
      </c>
      <c r="N34" s="2">
        <v>12</v>
      </c>
      <c r="O34" s="2">
        <v>12</v>
      </c>
      <c r="P34" s="2" t="s">
        <v>1372</v>
      </c>
      <c r="Q34" s="2" t="s">
        <v>1401</v>
      </c>
      <c r="R34" s="4" t="s">
        <v>77</v>
      </c>
      <c r="S34" s="2" t="s">
        <v>1402</v>
      </c>
      <c r="T34" s="4" t="s">
        <v>79</v>
      </c>
      <c r="U34" s="2" t="s">
        <v>1403</v>
      </c>
      <c r="V34" s="4">
        <v>0</v>
      </c>
      <c r="W34" s="4">
        <v>0</v>
      </c>
      <c r="X34" s="4">
        <v>0</v>
      </c>
      <c r="Y34" s="4">
        <v>0</v>
      </c>
      <c r="Z34" s="4">
        <v>0</v>
      </c>
      <c r="AA34" s="4">
        <v>0</v>
      </c>
      <c r="AB34" s="2" t="s">
        <v>67</v>
      </c>
      <c r="AC34" s="4">
        <v>0</v>
      </c>
      <c r="AD34" s="4">
        <v>0</v>
      </c>
      <c r="AE34" s="4">
        <v>0</v>
      </c>
      <c r="AF34" s="4">
        <v>0</v>
      </c>
      <c r="AG34" s="4">
        <v>0</v>
      </c>
      <c r="AH34" s="4">
        <v>0</v>
      </c>
      <c r="AI34" s="2" t="s">
        <v>67</v>
      </c>
      <c r="AJ34" s="2" t="s">
        <v>75</v>
      </c>
      <c r="AK34" s="4" t="s">
        <v>75</v>
      </c>
      <c r="AL34" s="4" t="s">
        <v>75</v>
      </c>
      <c r="AM34" s="2" t="s">
        <v>75</v>
      </c>
      <c r="AN34" s="4" t="s">
        <v>277</v>
      </c>
      <c r="AO34" s="2" t="s">
        <v>1108</v>
      </c>
      <c r="AP34" s="2"/>
      <c r="AQ34" s="2"/>
      <c r="AR34" s="2" t="s">
        <v>1404</v>
      </c>
      <c r="AS34" s="2" t="s">
        <v>1405</v>
      </c>
      <c r="AT34" s="2" t="s">
        <v>1406</v>
      </c>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row>
    <row r="35" spans="1:96" ht="28.15" customHeight="1" x14ac:dyDescent="0.25">
      <c r="A35" s="2" t="s">
        <v>1407</v>
      </c>
      <c r="B35" s="2">
        <v>33</v>
      </c>
      <c r="C35" s="3">
        <v>45686</v>
      </c>
      <c r="D35" s="4" t="s">
        <v>1100</v>
      </c>
      <c r="E35" s="4" t="s">
        <v>698</v>
      </c>
      <c r="F35" s="2" t="s">
        <v>379</v>
      </c>
      <c r="G35" s="2" t="s">
        <v>1408</v>
      </c>
      <c r="H35" s="4" t="s">
        <v>98</v>
      </c>
      <c r="I35" s="2" t="s">
        <v>1409</v>
      </c>
      <c r="J35" s="2" t="s">
        <v>59</v>
      </c>
      <c r="K35" s="4" t="s">
        <v>60</v>
      </c>
      <c r="L35" s="2" t="s">
        <v>61</v>
      </c>
      <c r="M35" s="2">
        <v>2</v>
      </c>
      <c r="N35" s="2">
        <v>4</v>
      </c>
      <c r="O35" s="2">
        <v>4</v>
      </c>
      <c r="P35" s="2" t="s">
        <v>1228</v>
      </c>
      <c r="Q35" s="2"/>
      <c r="R35" s="4" t="s">
        <v>77</v>
      </c>
      <c r="S35" s="2" t="s">
        <v>1410</v>
      </c>
      <c r="T35" s="4" t="s">
        <v>79</v>
      </c>
      <c r="U35" s="2" t="s">
        <v>1411</v>
      </c>
      <c r="V35" s="4">
        <v>0</v>
      </c>
      <c r="W35" s="4">
        <v>0</v>
      </c>
      <c r="X35" s="4">
        <v>0</v>
      </c>
      <c r="Y35" s="4">
        <v>0</v>
      </c>
      <c r="Z35" s="4">
        <v>0</v>
      </c>
      <c r="AA35" s="4">
        <v>0</v>
      </c>
      <c r="AB35" s="2" t="s">
        <v>67</v>
      </c>
      <c r="AC35" s="4">
        <v>1</v>
      </c>
      <c r="AD35" s="4">
        <v>1</v>
      </c>
      <c r="AE35" s="4">
        <v>0</v>
      </c>
      <c r="AF35" s="4">
        <v>1</v>
      </c>
      <c r="AG35" s="4">
        <v>0</v>
      </c>
      <c r="AH35" s="4">
        <v>0</v>
      </c>
      <c r="AI35" s="2" t="s">
        <v>1412</v>
      </c>
      <c r="AJ35" s="2" t="s">
        <v>75</v>
      </c>
      <c r="AK35" s="4" t="s">
        <v>75</v>
      </c>
      <c r="AL35" s="4" t="s">
        <v>75</v>
      </c>
      <c r="AM35" s="2" t="s">
        <v>75</v>
      </c>
      <c r="AN35" s="4" t="s">
        <v>277</v>
      </c>
      <c r="AO35" s="2" t="s">
        <v>1108</v>
      </c>
      <c r="AP35" s="2"/>
      <c r="AQ35" s="2"/>
      <c r="AR35" s="2" t="s">
        <v>1413</v>
      </c>
      <c r="AS35" s="2" t="s">
        <v>1414</v>
      </c>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row>
    <row r="36" spans="1:96" ht="28.15" customHeight="1" x14ac:dyDescent="0.25">
      <c r="A36" s="2" t="s">
        <v>1421</v>
      </c>
      <c r="B36" s="2">
        <v>34</v>
      </c>
      <c r="C36" s="3">
        <v>45687</v>
      </c>
      <c r="D36" s="4" t="s">
        <v>1100</v>
      </c>
      <c r="E36" s="4" t="s">
        <v>470</v>
      </c>
      <c r="F36" s="2" t="s">
        <v>457</v>
      </c>
      <c r="G36" s="2" t="s">
        <v>1422</v>
      </c>
      <c r="H36" s="4" t="s">
        <v>98</v>
      </c>
      <c r="I36" s="2" t="s">
        <v>1423</v>
      </c>
      <c r="J36" s="2" t="s">
        <v>1125</v>
      </c>
      <c r="K36" s="4" t="s">
        <v>461</v>
      </c>
      <c r="L36" s="2" t="s">
        <v>61</v>
      </c>
      <c r="M36" s="2">
        <v>2</v>
      </c>
      <c r="N36" s="2">
        <v>4</v>
      </c>
      <c r="O36" s="2">
        <v>0</v>
      </c>
      <c r="P36" s="2" t="s">
        <v>90</v>
      </c>
      <c r="Q36" s="2" t="s">
        <v>1424</v>
      </c>
      <c r="R36" s="4" t="s">
        <v>101</v>
      </c>
      <c r="S36" s="2" t="s">
        <v>65</v>
      </c>
      <c r="T36" s="4" t="s">
        <v>79</v>
      </c>
      <c r="U36" s="2" t="s">
        <v>1208</v>
      </c>
      <c r="V36" s="4">
        <v>0</v>
      </c>
      <c r="W36" s="4">
        <v>0</v>
      </c>
      <c r="X36" s="4">
        <v>0</v>
      </c>
      <c r="Y36" s="4">
        <v>0</v>
      </c>
      <c r="Z36" s="4">
        <v>0</v>
      </c>
      <c r="AA36" s="4">
        <v>0</v>
      </c>
      <c r="AB36" s="2" t="s">
        <v>67</v>
      </c>
      <c r="AC36" s="4">
        <v>0</v>
      </c>
      <c r="AD36" s="4">
        <v>0</v>
      </c>
      <c r="AE36" s="4">
        <v>0</v>
      </c>
      <c r="AF36" s="4">
        <v>0</v>
      </c>
      <c r="AG36" s="4">
        <v>0</v>
      </c>
      <c r="AH36" s="4">
        <v>0</v>
      </c>
      <c r="AI36" s="2" t="s">
        <v>67</v>
      </c>
      <c r="AJ36" s="2" t="s">
        <v>75</v>
      </c>
      <c r="AK36" s="4" t="s">
        <v>75</v>
      </c>
      <c r="AL36" s="4" t="s">
        <v>75</v>
      </c>
      <c r="AM36" s="2" t="s">
        <v>75</v>
      </c>
      <c r="AN36" s="4" t="s">
        <v>277</v>
      </c>
      <c r="AO36" s="2" t="s">
        <v>1108</v>
      </c>
      <c r="AP36" s="2"/>
      <c r="AQ36" s="2"/>
      <c r="AR36" s="2" t="s">
        <v>1425</v>
      </c>
      <c r="AS36" s="2" t="s">
        <v>1426</v>
      </c>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row>
    <row r="37" spans="1:96" ht="28.15" customHeight="1" x14ac:dyDescent="0.25">
      <c r="A37" s="2" t="s">
        <v>1427</v>
      </c>
      <c r="B37" s="2">
        <v>35</v>
      </c>
      <c r="C37" s="3">
        <v>45687</v>
      </c>
      <c r="D37" s="4" t="s">
        <v>1100</v>
      </c>
      <c r="E37" s="4" t="s">
        <v>470</v>
      </c>
      <c r="F37" s="2" t="s">
        <v>457</v>
      </c>
      <c r="G37" s="2" t="s">
        <v>1422</v>
      </c>
      <c r="H37" s="4" t="s">
        <v>98</v>
      </c>
      <c r="I37" s="2" t="s">
        <v>1423</v>
      </c>
      <c r="J37" s="2" t="s">
        <v>1125</v>
      </c>
      <c r="K37" s="4" t="s">
        <v>461</v>
      </c>
      <c r="L37" s="2" t="s">
        <v>61</v>
      </c>
      <c r="M37" s="2">
        <v>2</v>
      </c>
      <c r="N37" s="2">
        <v>4</v>
      </c>
      <c r="O37" s="2">
        <v>0</v>
      </c>
      <c r="P37" s="2" t="s">
        <v>90</v>
      </c>
      <c r="Q37" s="2" t="s">
        <v>1424</v>
      </c>
      <c r="R37" s="4" t="s">
        <v>101</v>
      </c>
      <c r="S37" s="2" t="s">
        <v>65</v>
      </c>
      <c r="T37" s="4" t="s">
        <v>79</v>
      </c>
      <c r="U37" s="2" t="s">
        <v>1208</v>
      </c>
      <c r="V37" s="4">
        <v>0</v>
      </c>
      <c r="W37" s="4">
        <v>0</v>
      </c>
      <c r="X37" s="4">
        <v>0</v>
      </c>
      <c r="Y37" s="4">
        <v>0</v>
      </c>
      <c r="Z37" s="4">
        <v>0</v>
      </c>
      <c r="AA37" s="4">
        <v>0</v>
      </c>
      <c r="AB37" s="2" t="s">
        <v>67</v>
      </c>
      <c r="AC37" s="4">
        <v>0</v>
      </c>
      <c r="AD37" s="4">
        <v>0</v>
      </c>
      <c r="AE37" s="4">
        <v>0</v>
      </c>
      <c r="AF37" s="4">
        <v>0</v>
      </c>
      <c r="AG37" s="4">
        <v>0</v>
      </c>
      <c r="AH37" s="4">
        <v>0</v>
      </c>
      <c r="AI37" s="2" t="s">
        <v>67</v>
      </c>
      <c r="AJ37" s="2" t="s">
        <v>75</v>
      </c>
      <c r="AK37" s="4" t="s">
        <v>75</v>
      </c>
      <c r="AL37" s="4" t="s">
        <v>75</v>
      </c>
      <c r="AM37" s="2" t="s">
        <v>75</v>
      </c>
      <c r="AN37" s="4" t="s">
        <v>277</v>
      </c>
      <c r="AO37" s="2" t="s">
        <v>1108</v>
      </c>
      <c r="AP37" s="2"/>
      <c r="AQ37" s="2"/>
      <c r="AR37" s="2" t="s">
        <v>1425</v>
      </c>
      <c r="AS37" s="2" t="s">
        <v>1426</v>
      </c>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row>
    <row r="38" spans="1:96" ht="28.15" customHeight="1" x14ac:dyDescent="0.25">
      <c r="A38" s="2" t="s">
        <v>1415</v>
      </c>
      <c r="B38" s="2">
        <v>36</v>
      </c>
      <c r="C38" s="3">
        <v>45687</v>
      </c>
      <c r="D38" s="4" t="s">
        <v>1100</v>
      </c>
      <c r="E38" s="4" t="s">
        <v>465</v>
      </c>
      <c r="F38" s="2" t="s">
        <v>73</v>
      </c>
      <c r="G38" s="2" t="s">
        <v>1416</v>
      </c>
      <c r="H38" s="4" t="s">
        <v>57</v>
      </c>
      <c r="I38" s="2" t="s">
        <v>1417</v>
      </c>
      <c r="J38" s="2" t="s">
        <v>1125</v>
      </c>
      <c r="K38" s="4" t="s">
        <v>461</v>
      </c>
      <c r="L38" s="2" t="s">
        <v>61</v>
      </c>
      <c r="M38" s="2">
        <v>2</v>
      </c>
      <c r="N38" s="2">
        <v>4</v>
      </c>
      <c r="O38" s="2">
        <v>0</v>
      </c>
      <c r="P38" s="2" t="s">
        <v>90</v>
      </c>
      <c r="Q38" s="2" t="s">
        <v>75</v>
      </c>
      <c r="R38" s="4" t="s">
        <v>101</v>
      </c>
      <c r="S38" s="2" t="s">
        <v>65</v>
      </c>
      <c r="T38" s="4" t="s">
        <v>79</v>
      </c>
      <c r="U38" s="2" t="s">
        <v>1208</v>
      </c>
      <c r="V38" s="4">
        <v>0</v>
      </c>
      <c r="W38" s="4">
        <v>0</v>
      </c>
      <c r="X38" s="4">
        <v>0</v>
      </c>
      <c r="Y38" s="4">
        <v>0</v>
      </c>
      <c r="Z38" s="4">
        <v>0</v>
      </c>
      <c r="AA38" s="4">
        <v>0</v>
      </c>
      <c r="AB38" s="2" t="s">
        <v>67</v>
      </c>
      <c r="AC38" s="4">
        <v>0</v>
      </c>
      <c r="AD38" s="4">
        <v>0</v>
      </c>
      <c r="AE38" s="4">
        <v>0</v>
      </c>
      <c r="AF38" s="4">
        <v>0</v>
      </c>
      <c r="AG38" s="4">
        <v>0</v>
      </c>
      <c r="AH38" s="4">
        <v>0</v>
      </c>
      <c r="AI38" s="2" t="s">
        <v>67</v>
      </c>
      <c r="AJ38" s="2" t="s">
        <v>75</v>
      </c>
      <c r="AK38" s="4" t="s">
        <v>75</v>
      </c>
      <c r="AL38" s="4" t="s">
        <v>75</v>
      </c>
      <c r="AM38" s="2" t="s">
        <v>75</v>
      </c>
      <c r="AN38" s="4" t="s">
        <v>277</v>
      </c>
      <c r="AO38" s="2" t="s">
        <v>1108</v>
      </c>
      <c r="AP38" s="2"/>
      <c r="AQ38" s="2"/>
      <c r="AR38" s="2" t="s">
        <v>1418</v>
      </c>
      <c r="AS38" s="2" t="s">
        <v>1419</v>
      </c>
      <c r="AT38" s="2" t="s">
        <v>1420</v>
      </c>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row>
    <row r="39" spans="1:96" ht="28.15" customHeight="1" x14ac:dyDescent="0.25">
      <c r="A39" s="2" t="s">
        <v>1428</v>
      </c>
      <c r="B39" s="2">
        <v>37</v>
      </c>
      <c r="C39" s="3">
        <v>45690</v>
      </c>
      <c r="D39" s="4" t="s">
        <v>1429</v>
      </c>
      <c r="E39" s="4" t="s">
        <v>467</v>
      </c>
      <c r="F39" s="2" t="s">
        <v>445</v>
      </c>
      <c r="G39" s="2" t="s">
        <v>1430</v>
      </c>
      <c r="H39" s="4" t="s">
        <v>98</v>
      </c>
      <c r="I39" s="2" t="s">
        <v>1431</v>
      </c>
      <c r="J39" s="2" t="s">
        <v>1125</v>
      </c>
      <c r="K39" s="4" t="s">
        <v>60</v>
      </c>
      <c r="L39" s="2" t="s">
        <v>61</v>
      </c>
      <c r="M39" s="2">
        <v>2</v>
      </c>
      <c r="N39" s="2">
        <v>4</v>
      </c>
      <c r="O39" s="2">
        <v>4</v>
      </c>
      <c r="P39" s="2" t="s">
        <v>1228</v>
      </c>
      <c r="Q39" s="2" t="s">
        <v>1432</v>
      </c>
      <c r="R39" s="4" t="s">
        <v>101</v>
      </c>
      <c r="S39" s="2" t="s">
        <v>65</v>
      </c>
      <c r="T39" s="4" t="s">
        <v>79</v>
      </c>
      <c r="U39" s="2" t="s">
        <v>1208</v>
      </c>
      <c r="V39" s="4">
        <v>0</v>
      </c>
      <c r="W39" s="4">
        <v>0</v>
      </c>
      <c r="X39" s="4">
        <v>0</v>
      </c>
      <c r="Y39" s="4">
        <v>0</v>
      </c>
      <c r="Z39" s="4">
        <v>0</v>
      </c>
      <c r="AA39" s="4">
        <v>0</v>
      </c>
      <c r="AB39" s="2" t="s">
        <v>67</v>
      </c>
      <c r="AC39" s="4">
        <v>0</v>
      </c>
      <c r="AD39" s="4">
        <v>0</v>
      </c>
      <c r="AE39" s="4">
        <v>0</v>
      </c>
      <c r="AF39" s="4">
        <v>0</v>
      </c>
      <c r="AG39" s="4">
        <v>0</v>
      </c>
      <c r="AH39" s="4">
        <v>0</v>
      </c>
      <c r="AI39" s="2" t="s">
        <v>67</v>
      </c>
      <c r="AJ39" s="2" t="s">
        <v>75</v>
      </c>
      <c r="AK39" s="4" t="s">
        <v>75</v>
      </c>
      <c r="AL39" s="4" t="s">
        <v>75</v>
      </c>
      <c r="AM39" s="2" t="s">
        <v>75</v>
      </c>
      <c r="AN39" s="4" t="s">
        <v>277</v>
      </c>
      <c r="AO39" s="2" t="s">
        <v>1108</v>
      </c>
      <c r="AP39" s="2"/>
      <c r="AQ39" s="2"/>
      <c r="AR39" s="2" t="s">
        <v>1433</v>
      </c>
      <c r="AS39" s="2" t="s">
        <v>1434</v>
      </c>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row>
    <row r="40" spans="1:96" ht="28.15" customHeight="1" x14ac:dyDescent="0.25">
      <c r="A40" s="2" t="s">
        <v>1435</v>
      </c>
      <c r="B40" s="2">
        <v>38</v>
      </c>
      <c r="C40" s="3">
        <v>45693</v>
      </c>
      <c r="D40" s="4" t="s">
        <v>1429</v>
      </c>
      <c r="E40" s="4" t="s">
        <v>467</v>
      </c>
      <c r="F40" s="2" t="s">
        <v>459</v>
      </c>
      <c r="G40" s="2" t="s">
        <v>1436</v>
      </c>
      <c r="H40" s="4" t="s">
        <v>98</v>
      </c>
      <c r="I40" s="2" t="s">
        <v>1437</v>
      </c>
      <c r="J40" s="2" t="s">
        <v>1125</v>
      </c>
      <c r="K40" s="4" t="s">
        <v>60</v>
      </c>
      <c r="L40" s="2" t="s">
        <v>61</v>
      </c>
      <c r="M40" s="2">
        <v>7</v>
      </c>
      <c r="N40" s="2">
        <v>7</v>
      </c>
      <c r="O40" s="2">
        <v>7</v>
      </c>
      <c r="P40" s="2" t="s">
        <v>1438</v>
      </c>
      <c r="Q40" s="2" t="s">
        <v>1439</v>
      </c>
      <c r="R40" s="4" t="s">
        <v>77</v>
      </c>
      <c r="S40" s="2" t="s">
        <v>132</v>
      </c>
      <c r="T40" s="4" t="s">
        <v>508</v>
      </c>
      <c r="U40" s="2" t="s">
        <v>1440</v>
      </c>
      <c r="V40" s="4">
        <v>0</v>
      </c>
      <c r="W40" s="4">
        <v>0</v>
      </c>
      <c r="X40" s="4">
        <v>0</v>
      </c>
      <c r="Y40" s="4">
        <v>0</v>
      </c>
      <c r="Z40" s="4">
        <v>0</v>
      </c>
      <c r="AA40" s="4">
        <v>0</v>
      </c>
      <c r="AB40" s="2" t="s">
        <v>67</v>
      </c>
      <c r="AC40" s="4">
        <v>0</v>
      </c>
      <c r="AD40" s="4">
        <v>0</v>
      </c>
      <c r="AE40" s="4">
        <v>0</v>
      </c>
      <c r="AF40" s="4">
        <v>0</v>
      </c>
      <c r="AG40" s="4">
        <v>0</v>
      </c>
      <c r="AH40" s="4">
        <v>0</v>
      </c>
      <c r="AI40" s="2" t="s">
        <v>67</v>
      </c>
      <c r="AJ40" s="2" t="s">
        <v>75</v>
      </c>
      <c r="AK40" s="4" t="s">
        <v>75</v>
      </c>
      <c r="AL40" s="4" t="s">
        <v>75</v>
      </c>
      <c r="AM40" s="2" t="s">
        <v>75</v>
      </c>
      <c r="AN40" s="4" t="s">
        <v>277</v>
      </c>
      <c r="AO40" s="2" t="s">
        <v>1108</v>
      </c>
      <c r="AP40" s="2"/>
      <c r="AQ40" s="2"/>
      <c r="AR40" s="2" t="s">
        <v>1441</v>
      </c>
      <c r="AS40" s="2" t="s">
        <v>1442</v>
      </c>
      <c r="AT40" s="2" t="s">
        <v>1443</v>
      </c>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row>
    <row r="41" spans="1:96" ht="28.15" customHeight="1" x14ac:dyDescent="0.25">
      <c r="A41" s="2" t="s">
        <v>1444</v>
      </c>
      <c r="B41" s="2">
        <v>39</v>
      </c>
      <c r="C41" s="3">
        <v>45693</v>
      </c>
      <c r="D41" s="4" t="s">
        <v>1429</v>
      </c>
      <c r="E41" s="4" t="s">
        <v>465</v>
      </c>
      <c r="F41" s="2" t="s">
        <v>73</v>
      </c>
      <c r="G41" s="2" t="s">
        <v>1445</v>
      </c>
      <c r="H41" s="4" t="s">
        <v>57</v>
      </c>
      <c r="I41" s="2" t="s">
        <v>1446</v>
      </c>
      <c r="J41" s="2" t="s">
        <v>1125</v>
      </c>
      <c r="K41" s="4" t="s">
        <v>60</v>
      </c>
      <c r="L41" s="2" t="s">
        <v>61</v>
      </c>
      <c r="M41" s="2">
        <v>4</v>
      </c>
      <c r="N41" s="2">
        <v>8</v>
      </c>
      <c r="O41" s="2">
        <v>8</v>
      </c>
      <c r="P41" s="2" t="s">
        <v>1447</v>
      </c>
      <c r="Q41" s="2" t="s">
        <v>1448</v>
      </c>
      <c r="R41" s="4" t="s">
        <v>77</v>
      </c>
      <c r="S41" s="2" t="s">
        <v>1449</v>
      </c>
      <c r="T41" s="4" t="s">
        <v>79</v>
      </c>
      <c r="U41" s="2" t="s">
        <v>67</v>
      </c>
      <c r="V41" s="4">
        <v>0</v>
      </c>
      <c r="W41" s="4">
        <v>0</v>
      </c>
      <c r="X41" s="4">
        <v>0</v>
      </c>
      <c r="Y41" s="4">
        <v>0</v>
      </c>
      <c r="Z41" s="4">
        <v>0</v>
      </c>
      <c r="AA41" s="4">
        <v>0</v>
      </c>
      <c r="AB41" s="2" t="s">
        <v>67</v>
      </c>
      <c r="AC41" s="4">
        <v>0</v>
      </c>
      <c r="AD41" s="4">
        <v>0</v>
      </c>
      <c r="AE41" s="4">
        <v>0</v>
      </c>
      <c r="AF41" s="4">
        <v>0</v>
      </c>
      <c r="AG41" s="4">
        <v>0</v>
      </c>
      <c r="AH41" s="4">
        <v>0</v>
      </c>
      <c r="AI41" s="2" t="s">
        <v>67</v>
      </c>
      <c r="AJ41" s="2" t="s">
        <v>75</v>
      </c>
      <c r="AK41" s="4" t="s">
        <v>75</v>
      </c>
      <c r="AL41" s="4" t="s">
        <v>75</v>
      </c>
      <c r="AM41" s="2" t="s">
        <v>75</v>
      </c>
      <c r="AN41" s="4" t="s">
        <v>277</v>
      </c>
      <c r="AO41" s="2" t="s">
        <v>1108</v>
      </c>
      <c r="AP41" s="2"/>
      <c r="AQ41" s="2"/>
      <c r="AR41" s="2" t="s">
        <v>1450</v>
      </c>
      <c r="AS41" s="2" t="s">
        <v>1451</v>
      </c>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row>
    <row r="42" spans="1:96" ht="28.15" customHeight="1" x14ac:dyDescent="0.25">
      <c r="A42" s="2" t="s">
        <v>1452</v>
      </c>
      <c r="B42" s="2">
        <v>40</v>
      </c>
      <c r="C42" s="3">
        <v>45694</v>
      </c>
      <c r="D42" s="4" t="s">
        <v>1429</v>
      </c>
      <c r="E42" s="4" t="s">
        <v>467</v>
      </c>
      <c r="F42" s="2" t="s">
        <v>459</v>
      </c>
      <c r="G42" s="2" t="s">
        <v>1453</v>
      </c>
      <c r="H42" s="4" t="s">
        <v>57</v>
      </c>
      <c r="I42" s="2" t="s">
        <v>1454</v>
      </c>
      <c r="J42" s="2" t="s">
        <v>59</v>
      </c>
      <c r="K42" s="4" t="s">
        <v>461</v>
      </c>
      <c r="L42" s="2" t="s">
        <v>1656</v>
      </c>
      <c r="M42" s="2">
        <v>7</v>
      </c>
      <c r="N42" s="2">
        <v>7</v>
      </c>
      <c r="O42" s="2">
        <v>0</v>
      </c>
      <c r="P42" s="2" t="s">
        <v>90</v>
      </c>
      <c r="Q42" s="2" t="s">
        <v>1455</v>
      </c>
      <c r="R42" s="4" t="s">
        <v>77</v>
      </c>
      <c r="S42" s="2" t="s">
        <v>1456</v>
      </c>
      <c r="T42" s="4" t="s">
        <v>508</v>
      </c>
      <c r="U42" s="2" t="s">
        <v>1457</v>
      </c>
      <c r="V42" s="4">
        <v>4</v>
      </c>
      <c r="W42" s="4">
        <v>4</v>
      </c>
      <c r="X42" s="4">
        <v>0</v>
      </c>
      <c r="Y42" s="4">
        <v>4</v>
      </c>
      <c r="Z42" s="4">
        <v>0</v>
      </c>
      <c r="AA42" s="4">
        <v>0</v>
      </c>
      <c r="AB42" s="2" t="s">
        <v>1458</v>
      </c>
      <c r="AC42" s="4">
        <v>0</v>
      </c>
      <c r="AD42" s="4">
        <v>0</v>
      </c>
      <c r="AE42" s="4">
        <v>0</v>
      </c>
      <c r="AF42" s="4">
        <v>0</v>
      </c>
      <c r="AG42" s="4">
        <v>0</v>
      </c>
      <c r="AH42" s="4">
        <v>0</v>
      </c>
      <c r="AI42" s="2" t="s">
        <v>67</v>
      </c>
      <c r="AJ42" s="2" t="s">
        <v>75</v>
      </c>
      <c r="AK42" s="4" t="s">
        <v>75</v>
      </c>
      <c r="AL42" s="4" t="s">
        <v>75</v>
      </c>
      <c r="AM42" s="2" t="s">
        <v>75</v>
      </c>
      <c r="AN42" s="4" t="s">
        <v>277</v>
      </c>
      <c r="AO42" s="2" t="s">
        <v>1108</v>
      </c>
      <c r="AP42" s="2"/>
      <c r="AQ42" s="2" t="s">
        <v>1459</v>
      </c>
      <c r="AR42" s="2" t="s">
        <v>1460</v>
      </c>
      <c r="AS42" s="2" t="s">
        <v>1461</v>
      </c>
      <c r="AT42" s="2" t="s">
        <v>1462</v>
      </c>
      <c r="AU42" s="2" t="s">
        <v>1463</v>
      </c>
      <c r="AV42" s="2" t="s">
        <v>1464</v>
      </c>
      <c r="AW42" s="2" t="s">
        <v>1465</v>
      </c>
      <c r="AX42" s="2" t="s">
        <v>1466</v>
      </c>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row>
    <row r="43" spans="1:96" ht="28.15" customHeight="1" x14ac:dyDescent="0.25">
      <c r="A43" s="2" t="s">
        <v>1467</v>
      </c>
      <c r="B43" s="2">
        <v>41</v>
      </c>
      <c r="C43" s="3">
        <v>45695</v>
      </c>
      <c r="D43" s="4" t="s">
        <v>1429</v>
      </c>
      <c r="E43" s="4" t="s">
        <v>466</v>
      </c>
      <c r="F43" s="2" t="s">
        <v>460</v>
      </c>
      <c r="G43" s="2" t="s">
        <v>1468</v>
      </c>
      <c r="H43" s="4" t="s">
        <v>57</v>
      </c>
      <c r="I43" s="2" t="s">
        <v>1469</v>
      </c>
      <c r="J43" s="2" t="s">
        <v>59</v>
      </c>
      <c r="K43" s="4" t="s">
        <v>60</v>
      </c>
      <c r="L43" s="2" t="s">
        <v>61</v>
      </c>
      <c r="M43" s="2">
        <v>4</v>
      </c>
      <c r="N43" s="2">
        <v>8</v>
      </c>
      <c r="O43" s="2">
        <v>8</v>
      </c>
      <c r="P43" s="2" t="s">
        <v>1447</v>
      </c>
      <c r="Q43" s="2"/>
      <c r="R43" s="4" t="s">
        <v>77</v>
      </c>
      <c r="S43" s="2" t="s">
        <v>1470</v>
      </c>
      <c r="T43" s="4" t="s">
        <v>79</v>
      </c>
      <c r="U43" s="2" t="s">
        <v>67</v>
      </c>
      <c r="V43" s="4">
        <v>0</v>
      </c>
      <c r="W43" s="4">
        <v>0</v>
      </c>
      <c r="X43" s="4">
        <v>0</v>
      </c>
      <c r="Y43" s="4">
        <v>0</v>
      </c>
      <c r="Z43" s="4">
        <v>0</v>
      </c>
      <c r="AA43" s="4">
        <v>0</v>
      </c>
      <c r="AB43" s="2" t="s">
        <v>67</v>
      </c>
      <c r="AC43" s="4">
        <v>0</v>
      </c>
      <c r="AD43" s="4">
        <v>0</v>
      </c>
      <c r="AE43" s="4">
        <v>0</v>
      </c>
      <c r="AF43" s="4">
        <v>0</v>
      </c>
      <c r="AG43" s="4">
        <v>0</v>
      </c>
      <c r="AH43" s="4">
        <v>0</v>
      </c>
      <c r="AI43" s="2" t="s">
        <v>67</v>
      </c>
      <c r="AJ43" s="2" t="s">
        <v>1471</v>
      </c>
      <c r="AK43" s="4" t="s">
        <v>462</v>
      </c>
      <c r="AL43" s="4" t="s">
        <v>93</v>
      </c>
      <c r="AM43" s="2" t="s">
        <v>75</v>
      </c>
      <c r="AN43" s="4" t="s">
        <v>277</v>
      </c>
      <c r="AO43" s="2" t="s">
        <v>1108</v>
      </c>
      <c r="AP43" s="2"/>
      <c r="AQ43" s="2"/>
      <c r="AR43" s="2" t="s">
        <v>1472</v>
      </c>
      <c r="AS43" s="2" t="s">
        <v>1473</v>
      </c>
      <c r="AT43" s="2" t="s">
        <v>1474</v>
      </c>
      <c r="AU43" s="2" t="s">
        <v>1474</v>
      </c>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row>
    <row r="44" spans="1:96" ht="28.15" customHeight="1" x14ac:dyDescent="0.25">
      <c r="A44" s="2" t="s">
        <v>1475</v>
      </c>
      <c r="B44" s="2">
        <v>42</v>
      </c>
      <c r="C44" s="3">
        <v>45695</v>
      </c>
      <c r="D44" s="4" t="s">
        <v>1429</v>
      </c>
      <c r="E44" s="4" t="s">
        <v>467</v>
      </c>
      <c r="F44" s="2" t="s">
        <v>459</v>
      </c>
      <c r="G44" s="2" t="s">
        <v>1476</v>
      </c>
      <c r="H44" s="4" t="s">
        <v>57</v>
      </c>
      <c r="I44" s="2" t="s">
        <v>1477</v>
      </c>
      <c r="J44" s="2" t="s">
        <v>1478</v>
      </c>
      <c r="K44" s="4" t="s">
        <v>1639</v>
      </c>
      <c r="L44" s="2" t="s">
        <v>61</v>
      </c>
      <c r="M44" s="2">
        <v>1</v>
      </c>
      <c r="N44" s="2">
        <v>0</v>
      </c>
      <c r="O44" s="2">
        <v>0</v>
      </c>
      <c r="P44" s="2" t="s">
        <v>90</v>
      </c>
      <c r="Q44" s="2" t="s">
        <v>1479</v>
      </c>
      <c r="R44" s="4" t="s">
        <v>77</v>
      </c>
      <c r="S44" s="2" t="s">
        <v>1480</v>
      </c>
      <c r="T44" s="4" t="s">
        <v>79</v>
      </c>
      <c r="U44" s="2" t="s">
        <v>67</v>
      </c>
      <c r="V44" s="4">
        <v>0</v>
      </c>
      <c r="W44" s="4">
        <v>0</v>
      </c>
      <c r="X44" s="4">
        <v>0</v>
      </c>
      <c r="Y44" s="4">
        <v>0</v>
      </c>
      <c r="Z44" s="4">
        <v>0</v>
      </c>
      <c r="AA44" s="4">
        <v>0</v>
      </c>
      <c r="AB44" s="2" t="s">
        <v>67</v>
      </c>
      <c r="AC44" s="4">
        <v>0</v>
      </c>
      <c r="AD44" s="4">
        <v>0</v>
      </c>
      <c r="AE44" s="4">
        <v>0</v>
      </c>
      <c r="AF44" s="4">
        <v>0</v>
      </c>
      <c r="AG44" s="4">
        <v>0</v>
      </c>
      <c r="AH44" s="4">
        <v>0</v>
      </c>
      <c r="AI44" s="2" t="s">
        <v>67</v>
      </c>
      <c r="AJ44" s="2" t="s">
        <v>1481</v>
      </c>
      <c r="AK44" s="4" t="s">
        <v>462</v>
      </c>
      <c r="AL44" s="4" t="s">
        <v>1482</v>
      </c>
      <c r="AM44" s="2" t="s">
        <v>75</v>
      </c>
      <c r="AN44" s="4" t="s">
        <v>277</v>
      </c>
      <c r="AO44" s="2" t="s">
        <v>1108</v>
      </c>
      <c r="AP44" s="2"/>
      <c r="AQ44" s="2" t="s">
        <v>1483</v>
      </c>
      <c r="AR44" s="2" t="s">
        <v>1484</v>
      </c>
      <c r="AS44" s="2" t="s">
        <v>1485</v>
      </c>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row>
    <row r="45" spans="1:96" ht="28.15" customHeight="1" x14ac:dyDescent="0.25">
      <c r="A45" s="2" t="s">
        <v>1486</v>
      </c>
      <c r="B45" s="2">
        <v>43</v>
      </c>
      <c r="C45" s="3">
        <v>45695</v>
      </c>
      <c r="D45" s="4" t="s">
        <v>1429</v>
      </c>
      <c r="E45" s="4" t="s">
        <v>465</v>
      </c>
      <c r="F45" s="2" t="s">
        <v>73</v>
      </c>
      <c r="G45" s="2" t="s">
        <v>1487</v>
      </c>
      <c r="H45" s="4" t="s">
        <v>57</v>
      </c>
      <c r="I45" s="2" t="s">
        <v>1488</v>
      </c>
      <c r="J45" s="2" t="s">
        <v>59</v>
      </c>
      <c r="K45" s="4" t="s">
        <v>60</v>
      </c>
      <c r="L45" s="2" t="s">
        <v>61</v>
      </c>
      <c r="M45" s="2">
        <v>6</v>
      </c>
      <c r="N45" s="2">
        <v>6</v>
      </c>
      <c r="O45" s="2">
        <v>6</v>
      </c>
      <c r="P45" s="2" t="s">
        <v>1218</v>
      </c>
      <c r="Q45" s="2"/>
      <c r="R45" s="4" t="s">
        <v>77</v>
      </c>
      <c r="S45" s="2" t="s">
        <v>1489</v>
      </c>
      <c r="T45" s="4" t="s">
        <v>79</v>
      </c>
      <c r="U45" s="2" t="s">
        <v>1490</v>
      </c>
      <c r="V45" s="4">
        <v>1</v>
      </c>
      <c r="W45" s="4">
        <v>1</v>
      </c>
      <c r="X45" s="4">
        <v>0</v>
      </c>
      <c r="Y45" s="4">
        <v>1</v>
      </c>
      <c r="Z45" s="4">
        <v>0</v>
      </c>
      <c r="AA45" s="4">
        <v>0</v>
      </c>
      <c r="AB45" s="2" t="s">
        <v>1491</v>
      </c>
      <c r="AC45" s="4">
        <v>0</v>
      </c>
      <c r="AD45" s="4">
        <v>0</v>
      </c>
      <c r="AE45" s="4">
        <v>0</v>
      </c>
      <c r="AF45" s="4">
        <v>0</v>
      </c>
      <c r="AG45" s="4">
        <v>0</v>
      </c>
      <c r="AH45" s="4">
        <v>0</v>
      </c>
      <c r="AI45" s="2" t="s">
        <v>67</v>
      </c>
      <c r="AJ45" s="2" t="s">
        <v>75</v>
      </c>
      <c r="AK45" s="4" t="s">
        <v>75</v>
      </c>
      <c r="AL45" s="4" t="s">
        <v>75</v>
      </c>
      <c r="AM45" s="2" t="s">
        <v>75</v>
      </c>
      <c r="AN45" s="4" t="s">
        <v>277</v>
      </c>
      <c r="AO45" s="2" t="s">
        <v>1108</v>
      </c>
      <c r="AP45" s="2"/>
      <c r="AQ45" s="2"/>
      <c r="AR45" s="2" t="s">
        <v>1492</v>
      </c>
      <c r="AS45" s="2" t="s">
        <v>1493</v>
      </c>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row>
    <row r="46" spans="1:96" ht="28.15" customHeight="1" x14ac:dyDescent="0.25">
      <c r="A46" s="2" t="s">
        <v>1494</v>
      </c>
      <c r="B46" s="2">
        <v>44</v>
      </c>
      <c r="C46" s="3">
        <v>45697</v>
      </c>
      <c r="D46" s="4" t="s">
        <v>1429</v>
      </c>
      <c r="E46" s="4" t="s">
        <v>468</v>
      </c>
      <c r="F46" s="2" t="s">
        <v>116</v>
      </c>
      <c r="G46" s="2" t="s">
        <v>1495</v>
      </c>
      <c r="H46" s="4" t="s">
        <v>98</v>
      </c>
      <c r="I46" s="2" t="s">
        <v>1496</v>
      </c>
      <c r="J46" s="2" t="s">
        <v>1497</v>
      </c>
      <c r="K46" s="4" t="s">
        <v>1639</v>
      </c>
      <c r="L46" s="2" t="s">
        <v>61</v>
      </c>
      <c r="M46" s="2">
        <v>0</v>
      </c>
      <c r="N46" s="2">
        <v>0</v>
      </c>
      <c r="O46" s="2">
        <v>0</v>
      </c>
      <c r="P46" s="2" t="s">
        <v>90</v>
      </c>
      <c r="Q46" s="2" t="s">
        <v>1498</v>
      </c>
      <c r="R46" s="4" t="s">
        <v>77</v>
      </c>
      <c r="S46" s="2" t="s">
        <v>1499</v>
      </c>
      <c r="T46" s="4" t="s">
        <v>79</v>
      </c>
      <c r="U46" s="2" t="s">
        <v>1500</v>
      </c>
      <c r="V46" s="4">
        <v>2</v>
      </c>
      <c r="W46" s="4">
        <v>2</v>
      </c>
      <c r="X46" s="4">
        <v>0</v>
      </c>
      <c r="Y46" s="4">
        <v>0</v>
      </c>
      <c r="Z46" s="4">
        <v>2</v>
      </c>
      <c r="AA46" s="4">
        <v>0</v>
      </c>
      <c r="AB46" s="2" t="s">
        <v>1501</v>
      </c>
      <c r="AC46" s="4">
        <v>1</v>
      </c>
      <c r="AD46" s="4">
        <v>1</v>
      </c>
      <c r="AE46" s="4">
        <v>0</v>
      </c>
      <c r="AF46" s="4">
        <v>0</v>
      </c>
      <c r="AG46" s="4">
        <v>1</v>
      </c>
      <c r="AH46" s="4">
        <v>0</v>
      </c>
      <c r="AI46" s="2" t="s">
        <v>1502</v>
      </c>
      <c r="AJ46" s="2" t="s">
        <v>75</v>
      </c>
      <c r="AK46" s="4" t="s">
        <v>75</v>
      </c>
      <c r="AL46" s="4" t="s">
        <v>75</v>
      </c>
      <c r="AM46" s="2" t="s">
        <v>75</v>
      </c>
      <c r="AN46" s="4" t="s">
        <v>277</v>
      </c>
      <c r="AO46" s="2" t="s">
        <v>1108</v>
      </c>
      <c r="AP46" s="2"/>
      <c r="AQ46" s="2" t="s">
        <v>1503</v>
      </c>
      <c r="AR46" s="2" t="s">
        <v>1504</v>
      </c>
      <c r="AS46" s="2" t="s">
        <v>1505</v>
      </c>
      <c r="AT46" s="2" t="s">
        <v>1506</v>
      </c>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row>
    <row r="47" spans="1:96" ht="28.15" customHeight="1" x14ac:dyDescent="0.25">
      <c r="A47" s="2" t="s">
        <v>1507</v>
      </c>
      <c r="B47" s="2">
        <v>45</v>
      </c>
      <c r="C47" s="3">
        <v>45699</v>
      </c>
      <c r="D47" s="4" t="s">
        <v>1429</v>
      </c>
      <c r="E47" s="4" t="s">
        <v>465</v>
      </c>
      <c r="F47" s="2" t="s">
        <v>221</v>
      </c>
      <c r="G47" s="2" t="s">
        <v>1508</v>
      </c>
      <c r="H47" s="4" t="s">
        <v>57</v>
      </c>
      <c r="I47" s="2" t="s">
        <v>1509</v>
      </c>
      <c r="J47" s="2" t="s">
        <v>59</v>
      </c>
      <c r="K47" s="4" t="s">
        <v>60</v>
      </c>
      <c r="L47" s="2" t="s">
        <v>61</v>
      </c>
      <c r="M47" s="2">
        <v>4</v>
      </c>
      <c r="N47" s="2">
        <v>8</v>
      </c>
      <c r="O47" s="2">
        <v>5</v>
      </c>
      <c r="P47" s="2" t="s">
        <v>1283</v>
      </c>
      <c r="Q47" s="2"/>
      <c r="R47" s="4" t="s">
        <v>77</v>
      </c>
      <c r="S47" s="2" t="s">
        <v>1510</v>
      </c>
      <c r="T47" s="4" t="s">
        <v>79</v>
      </c>
      <c r="U47" s="2" t="s">
        <v>67</v>
      </c>
      <c r="V47" s="4">
        <v>0</v>
      </c>
      <c r="W47" s="4">
        <v>0</v>
      </c>
      <c r="X47" s="4">
        <v>0</v>
      </c>
      <c r="Y47" s="4">
        <v>0</v>
      </c>
      <c r="Z47" s="4">
        <v>0</v>
      </c>
      <c r="AA47" s="4">
        <v>0</v>
      </c>
      <c r="AB47" s="2" t="s">
        <v>67</v>
      </c>
      <c r="AC47" s="4">
        <v>0</v>
      </c>
      <c r="AD47" s="4">
        <v>0</v>
      </c>
      <c r="AE47" s="4">
        <v>0</v>
      </c>
      <c r="AF47" s="4">
        <v>0</v>
      </c>
      <c r="AG47" s="4">
        <v>0</v>
      </c>
      <c r="AH47" s="4">
        <v>0</v>
      </c>
      <c r="AI47" s="2" t="s">
        <v>67</v>
      </c>
      <c r="AJ47" s="2" t="s">
        <v>75</v>
      </c>
      <c r="AK47" s="4" t="s">
        <v>75</v>
      </c>
      <c r="AL47" s="4" t="s">
        <v>75</v>
      </c>
      <c r="AM47" s="2" t="s">
        <v>75</v>
      </c>
      <c r="AN47" s="4" t="s">
        <v>277</v>
      </c>
      <c r="AO47" s="2" t="s">
        <v>1108</v>
      </c>
      <c r="AP47" s="2"/>
      <c r="AQ47" s="2"/>
      <c r="AR47" s="2" t="s">
        <v>1511</v>
      </c>
      <c r="AS47" s="2" t="s">
        <v>1512</v>
      </c>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row>
    <row r="48" spans="1:96" ht="28.15" customHeight="1" x14ac:dyDescent="0.25">
      <c r="A48" s="2" t="s">
        <v>1513</v>
      </c>
      <c r="B48" s="2">
        <v>46</v>
      </c>
      <c r="C48" s="3">
        <v>45699</v>
      </c>
      <c r="D48" s="4" t="s">
        <v>1429</v>
      </c>
      <c r="E48" s="4" t="s">
        <v>465</v>
      </c>
      <c r="F48" s="2" t="s">
        <v>73</v>
      </c>
      <c r="G48" s="2" t="s">
        <v>332</v>
      </c>
      <c r="H48" s="4" t="s">
        <v>57</v>
      </c>
      <c r="I48" s="2" t="s">
        <v>1514</v>
      </c>
      <c r="J48" s="2" t="s">
        <v>59</v>
      </c>
      <c r="K48" s="4" t="s">
        <v>60</v>
      </c>
      <c r="L48" s="2" t="s">
        <v>61</v>
      </c>
      <c r="M48" s="2">
        <v>2</v>
      </c>
      <c r="N48" s="2">
        <v>4</v>
      </c>
      <c r="O48" s="2">
        <v>2</v>
      </c>
      <c r="P48" s="2" t="s">
        <v>1515</v>
      </c>
      <c r="Q48" s="2" t="s">
        <v>1516</v>
      </c>
      <c r="R48" s="4" t="s">
        <v>77</v>
      </c>
      <c r="S48" s="2" t="s">
        <v>1517</v>
      </c>
      <c r="T48" s="4" t="s">
        <v>79</v>
      </c>
      <c r="U48" s="2" t="s">
        <v>67</v>
      </c>
      <c r="V48" s="4">
        <v>0</v>
      </c>
      <c r="W48" s="4">
        <v>0</v>
      </c>
      <c r="X48" s="4">
        <v>0</v>
      </c>
      <c r="Y48" s="4">
        <v>0</v>
      </c>
      <c r="Z48" s="4">
        <v>0</v>
      </c>
      <c r="AA48" s="4">
        <v>0</v>
      </c>
      <c r="AB48" s="2" t="s">
        <v>67</v>
      </c>
      <c r="AC48" s="4">
        <v>0</v>
      </c>
      <c r="AD48" s="4">
        <v>0</v>
      </c>
      <c r="AE48" s="4">
        <v>0</v>
      </c>
      <c r="AF48" s="4">
        <v>0</v>
      </c>
      <c r="AG48" s="4">
        <v>0</v>
      </c>
      <c r="AH48" s="4">
        <v>0</v>
      </c>
      <c r="AI48" s="2" t="s">
        <v>67</v>
      </c>
      <c r="AJ48" s="2" t="s">
        <v>1518</v>
      </c>
      <c r="AK48" s="4" t="s">
        <v>463</v>
      </c>
      <c r="AL48" s="4" t="s">
        <v>93</v>
      </c>
      <c r="AM48" s="2" t="s">
        <v>75</v>
      </c>
      <c r="AN48" s="4" t="s">
        <v>277</v>
      </c>
      <c r="AO48" s="2" t="s">
        <v>1108</v>
      </c>
      <c r="AP48" s="2"/>
      <c r="AQ48" s="2"/>
      <c r="AR48" s="2" t="s">
        <v>1519</v>
      </c>
      <c r="AS48" s="2" t="s">
        <v>1520</v>
      </c>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row>
    <row r="49" spans="1:96" ht="28.15" customHeight="1" x14ac:dyDescent="0.25">
      <c r="A49" s="2" t="s">
        <v>1521</v>
      </c>
      <c r="B49" s="2">
        <v>47</v>
      </c>
      <c r="C49" s="3">
        <v>45702</v>
      </c>
      <c r="D49" s="4" t="s">
        <v>1429</v>
      </c>
      <c r="E49" s="4" t="s">
        <v>470</v>
      </c>
      <c r="F49" s="2" t="s">
        <v>457</v>
      </c>
      <c r="G49" s="2" t="s">
        <v>1522</v>
      </c>
      <c r="H49" s="4" t="s">
        <v>57</v>
      </c>
      <c r="I49" s="2" t="s">
        <v>1523</v>
      </c>
      <c r="J49" s="2" t="s">
        <v>59</v>
      </c>
      <c r="K49" s="4" t="s">
        <v>461</v>
      </c>
      <c r="L49" s="2" t="s">
        <v>1656</v>
      </c>
      <c r="M49" s="2">
        <v>8</v>
      </c>
      <c r="N49" s="2">
        <v>16</v>
      </c>
      <c r="O49" s="2">
        <v>0</v>
      </c>
      <c r="P49" s="2" t="s">
        <v>90</v>
      </c>
      <c r="Q49" s="2" t="s">
        <v>1524</v>
      </c>
      <c r="R49" s="4" t="s">
        <v>77</v>
      </c>
      <c r="S49" s="2" t="s">
        <v>1525</v>
      </c>
      <c r="T49" s="4" t="s">
        <v>1526</v>
      </c>
      <c r="U49" s="2" t="s">
        <v>67</v>
      </c>
      <c r="V49" s="4">
        <v>0</v>
      </c>
      <c r="W49" s="4">
        <v>0</v>
      </c>
      <c r="X49" s="4">
        <v>0</v>
      </c>
      <c r="Y49" s="4">
        <v>0</v>
      </c>
      <c r="Z49" s="4">
        <v>0</v>
      </c>
      <c r="AA49" s="4">
        <v>0</v>
      </c>
      <c r="AB49" s="2" t="s">
        <v>67</v>
      </c>
      <c r="AC49" s="4">
        <v>0</v>
      </c>
      <c r="AD49" s="4">
        <v>0</v>
      </c>
      <c r="AE49" s="4">
        <v>0</v>
      </c>
      <c r="AF49" s="4">
        <v>0</v>
      </c>
      <c r="AG49" s="4">
        <v>0</v>
      </c>
      <c r="AH49" s="4">
        <v>0</v>
      </c>
      <c r="AI49" s="2" t="s">
        <v>67</v>
      </c>
      <c r="AJ49" s="2" t="s">
        <v>75</v>
      </c>
      <c r="AK49" s="4" t="s">
        <v>75</v>
      </c>
      <c r="AL49" s="4" t="s">
        <v>75</v>
      </c>
      <c r="AM49" s="2" t="s">
        <v>75</v>
      </c>
      <c r="AN49" s="4" t="s">
        <v>277</v>
      </c>
      <c r="AO49" s="2" t="s">
        <v>1108</v>
      </c>
      <c r="AP49" s="2"/>
      <c r="AQ49" s="2" t="s">
        <v>1527</v>
      </c>
      <c r="AR49" s="2" t="s">
        <v>1528</v>
      </c>
      <c r="AS49" s="2" t="s">
        <v>1529</v>
      </c>
      <c r="AT49" s="2" t="s">
        <v>1530</v>
      </c>
      <c r="AU49" s="2" t="s">
        <v>1531</v>
      </c>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row>
    <row r="50" spans="1:96" ht="28.15" customHeight="1" x14ac:dyDescent="0.25">
      <c r="A50" s="2" t="s">
        <v>1532</v>
      </c>
      <c r="B50" s="2">
        <v>48</v>
      </c>
      <c r="C50" s="3">
        <v>45703</v>
      </c>
      <c r="D50" s="4" t="s">
        <v>1429</v>
      </c>
      <c r="E50" s="4" t="s">
        <v>469</v>
      </c>
      <c r="F50" s="2" t="s">
        <v>456</v>
      </c>
      <c r="G50" s="2" t="s">
        <v>1533</v>
      </c>
      <c r="H50" s="4" t="s">
        <v>57</v>
      </c>
      <c r="I50" s="2" t="s">
        <v>1534</v>
      </c>
      <c r="J50" s="2" t="s">
        <v>59</v>
      </c>
      <c r="K50" s="4" t="s">
        <v>461</v>
      </c>
      <c r="L50" s="2" t="s">
        <v>61</v>
      </c>
      <c r="M50" s="2">
        <v>3</v>
      </c>
      <c r="N50" s="2">
        <v>6</v>
      </c>
      <c r="O50" s="2">
        <v>0</v>
      </c>
      <c r="P50" s="2" t="s">
        <v>90</v>
      </c>
      <c r="Q50" s="2" t="s">
        <v>1535</v>
      </c>
      <c r="R50" s="4" t="s">
        <v>101</v>
      </c>
      <c r="S50" s="2" t="s">
        <v>65</v>
      </c>
      <c r="T50" s="4" t="s">
        <v>79</v>
      </c>
      <c r="U50" s="2" t="s">
        <v>1536</v>
      </c>
      <c r="V50" s="4">
        <v>0</v>
      </c>
      <c r="W50" s="4">
        <v>0</v>
      </c>
      <c r="X50" s="4">
        <v>0</v>
      </c>
      <c r="Y50" s="4">
        <v>0</v>
      </c>
      <c r="Z50" s="4">
        <v>0</v>
      </c>
      <c r="AA50" s="4">
        <v>0</v>
      </c>
      <c r="AB50" s="2" t="s">
        <v>67</v>
      </c>
      <c r="AC50" s="4">
        <v>0</v>
      </c>
      <c r="AD50" s="4">
        <v>0</v>
      </c>
      <c r="AE50" s="4">
        <v>0</v>
      </c>
      <c r="AF50" s="4">
        <v>0</v>
      </c>
      <c r="AG50" s="4">
        <v>0</v>
      </c>
      <c r="AH50" s="4">
        <v>0</v>
      </c>
      <c r="AI50" s="2" t="s">
        <v>67</v>
      </c>
      <c r="AJ50" s="2" t="s">
        <v>75</v>
      </c>
      <c r="AK50" s="4" t="s">
        <v>75</v>
      </c>
      <c r="AL50" s="4" t="s">
        <v>75</v>
      </c>
      <c r="AM50" s="2" t="s">
        <v>75</v>
      </c>
      <c r="AN50" s="4" t="s">
        <v>277</v>
      </c>
      <c r="AO50" s="2" t="s">
        <v>1108</v>
      </c>
      <c r="AP50" s="2"/>
      <c r="AQ50" s="2"/>
      <c r="AR50" s="2" t="s">
        <v>1537</v>
      </c>
      <c r="AS50" s="2" t="s">
        <v>1538</v>
      </c>
      <c r="AT50" s="2" t="s">
        <v>1539</v>
      </c>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row>
    <row r="51" spans="1:96" ht="28.15" customHeight="1" x14ac:dyDescent="0.25">
      <c r="A51" s="2" t="s">
        <v>1540</v>
      </c>
      <c r="B51" s="2">
        <v>49</v>
      </c>
      <c r="C51" s="3">
        <v>45704</v>
      </c>
      <c r="D51" s="4" t="s">
        <v>1429</v>
      </c>
      <c r="E51" s="4" t="s">
        <v>465</v>
      </c>
      <c r="F51" s="2" t="s">
        <v>221</v>
      </c>
      <c r="G51" s="2" t="s">
        <v>1541</v>
      </c>
      <c r="H51" s="4" t="s">
        <v>57</v>
      </c>
      <c r="I51" s="2" t="s">
        <v>1542</v>
      </c>
      <c r="J51" s="2" t="s">
        <v>59</v>
      </c>
      <c r="K51" s="4" t="s">
        <v>461</v>
      </c>
      <c r="L51" s="2" t="s">
        <v>61</v>
      </c>
      <c r="M51" s="2">
        <v>2</v>
      </c>
      <c r="N51" s="2">
        <v>2</v>
      </c>
      <c r="O51" s="2">
        <v>0</v>
      </c>
      <c r="P51" s="2" t="s">
        <v>90</v>
      </c>
      <c r="Q51" s="2"/>
      <c r="R51" s="4" t="s">
        <v>77</v>
      </c>
      <c r="S51" s="2" t="s">
        <v>132</v>
      </c>
      <c r="T51" s="4" t="s">
        <v>79</v>
      </c>
      <c r="U51" s="2" t="s">
        <v>1543</v>
      </c>
      <c r="V51" s="4">
        <v>0</v>
      </c>
      <c r="W51" s="4">
        <v>0</v>
      </c>
      <c r="X51" s="4">
        <v>0</v>
      </c>
      <c r="Y51" s="4">
        <v>0</v>
      </c>
      <c r="Z51" s="4">
        <v>0</v>
      </c>
      <c r="AA51" s="4">
        <v>0</v>
      </c>
      <c r="AB51" s="2" t="s">
        <v>67</v>
      </c>
      <c r="AC51" s="4">
        <v>1</v>
      </c>
      <c r="AD51" s="4">
        <v>1</v>
      </c>
      <c r="AE51" s="4">
        <v>0</v>
      </c>
      <c r="AF51" s="4">
        <v>0</v>
      </c>
      <c r="AG51" s="4">
        <v>1</v>
      </c>
      <c r="AH51" s="4">
        <v>0</v>
      </c>
      <c r="AI51" s="2" t="s">
        <v>1544</v>
      </c>
      <c r="AJ51" s="2" t="s">
        <v>75</v>
      </c>
      <c r="AK51" s="4" t="s">
        <v>75</v>
      </c>
      <c r="AL51" s="4" t="s">
        <v>75</v>
      </c>
      <c r="AM51" s="2" t="s">
        <v>75</v>
      </c>
      <c r="AN51" s="4" t="s">
        <v>277</v>
      </c>
      <c r="AO51" s="2" t="s">
        <v>1108</v>
      </c>
      <c r="AP51" s="2"/>
      <c r="AQ51" s="2"/>
      <c r="AR51" s="2" t="s">
        <v>1545</v>
      </c>
      <c r="AS51" s="2" t="s">
        <v>1546</v>
      </c>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row>
    <row r="52" spans="1:96" ht="28.15" customHeight="1" x14ac:dyDescent="0.25">
      <c r="A52" s="2" t="s">
        <v>1547</v>
      </c>
      <c r="B52" s="2">
        <v>50</v>
      </c>
      <c r="C52" s="3">
        <v>45705</v>
      </c>
      <c r="D52" s="4" t="s">
        <v>1429</v>
      </c>
      <c r="E52" s="4" t="s">
        <v>465</v>
      </c>
      <c r="F52" s="2" t="s">
        <v>221</v>
      </c>
      <c r="G52" s="2" t="s">
        <v>1548</v>
      </c>
      <c r="H52" s="4" t="s">
        <v>57</v>
      </c>
      <c r="I52" s="2" t="s">
        <v>1549</v>
      </c>
      <c r="J52" s="2" t="s">
        <v>59</v>
      </c>
      <c r="K52" s="4" t="s">
        <v>60</v>
      </c>
      <c r="L52" s="2" t="s">
        <v>61</v>
      </c>
      <c r="M52" s="2">
        <v>3</v>
      </c>
      <c r="N52" s="2">
        <v>6</v>
      </c>
      <c r="O52" s="2">
        <v>6</v>
      </c>
      <c r="P52" s="2" t="s">
        <v>1115</v>
      </c>
      <c r="Q52" s="2" t="s">
        <v>1550</v>
      </c>
      <c r="R52" s="4" t="s">
        <v>77</v>
      </c>
      <c r="S52" s="2" t="s">
        <v>1551</v>
      </c>
      <c r="T52" s="4" t="s">
        <v>66</v>
      </c>
      <c r="U52" s="2" t="s">
        <v>1552</v>
      </c>
      <c r="V52" s="4">
        <v>3</v>
      </c>
      <c r="W52" s="4">
        <v>2</v>
      </c>
      <c r="X52" s="4">
        <v>1</v>
      </c>
      <c r="Y52" s="4">
        <v>2</v>
      </c>
      <c r="Z52" s="4">
        <v>1</v>
      </c>
      <c r="AA52" s="4">
        <v>0</v>
      </c>
      <c r="AB52" s="2" t="s">
        <v>1553</v>
      </c>
      <c r="AC52" s="4">
        <v>10</v>
      </c>
      <c r="AD52" s="4">
        <v>5</v>
      </c>
      <c r="AE52" s="4">
        <v>5</v>
      </c>
      <c r="AF52" s="4">
        <v>5</v>
      </c>
      <c r="AG52" s="4">
        <v>5</v>
      </c>
      <c r="AH52" s="4">
        <v>0</v>
      </c>
      <c r="AI52" s="2" t="s">
        <v>1554</v>
      </c>
      <c r="AJ52" s="2" t="s">
        <v>75</v>
      </c>
      <c r="AK52" s="4" t="s">
        <v>75</v>
      </c>
      <c r="AL52" s="4" t="s">
        <v>75</v>
      </c>
      <c r="AM52" s="2" t="s">
        <v>1555</v>
      </c>
      <c r="AN52" s="4" t="s">
        <v>277</v>
      </c>
      <c r="AO52" s="2" t="s">
        <v>1108</v>
      </c>
      <c r="AP52" s="2"/>
      <c r="AQ52" s="2"/>
      <c r="AR52" s="2" t="s">
        <v>1556</v>
      </c>
      <c r="AS52" s="2" t="s">
        <v>1557</v>
      </c>
      <c r="AT52" s="2" t="s">
        <v>1558</v>
      </c>
      <c r="AU52" s="2" t="s">
        <v>1559</v>
      </c>
      <c r="AV52" s="2" t="s">
        <v>1560</v>
      </c>
      <c r="AW52" s="2" t="s">
        <v>1561</v>
      </c>
      <c r="AX52" s="2" t="s">
        <v>1562</v>
      </c>
      <c r="AY52" s="2" t="s">
        <v>1563</v>
      </c>
      <c r="AZ52" s="2" t="s">
        <v>1564</v>
      </c>
      <c r="BA52" s="2" t="s">
        <v>1565</v>
      </c>
      <c r="BB52" s="2" t="s">
        <v>1566</v>
      </c>
      <c r="BC52" s="2" t="s">
        <v>1567</v>
      </c>
      <c r="BD52" s="2" t="s">
        <v>1568</v>
      </c>
      <c r="BE52" s="2" t="s">
        <v>1569</v>
      </c>
      <c r="BF52" s="2" t="s">
        <v>1569</v>
      </c>
      <c r="BG52" s="2" t="s">
        <v>1570</v>
      </c>
      <c r="BH52" s="2" t="s">
        <v>1571</v>
      </c>
      <c r="BI52" s="2" t="s">
        <v>1572</v>
      </c>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row>
    <row r="53" spans="1:96" ht="28.15" customHeight="1" x14ac:dyDescent="0.25">
      <c r="A53" s="2" t="s">
        <v>1573</v>
      </c>
      <c r="B53" s="2">
        <v>51</v>
      </c>
      <c r="C53" s="3">
        <v>45705</v>
      </c>
      <c r="D53" s="4" t="s">
        <v>1429</v>
      </c>
      <c r="E53" s="4" t="s">
        <v>465</v>
      </c>
      <c r="F53" s="2" t="s">
        <v>415</v>
      </c>
      <c r="G53" s="2" t="s">
        <v>1574</v>
      </c>
      <c r="H53" s="4" t="s">
        <v>57</v>
      </c>
      <c r="I53" s="2" t="s">
        <v>1575</v>
      </c>
      <c r="J53" s="2" t="s">
        <v>59</v>
      </c>
      <c r="K53" s="4" t="s">
        <v>60</v>
      </c>
      <c r="L53" s="2" t="s">
        <v>61</v>
      </c>
      <c r="M53" s="2">
        <v>2</v>
      </c>
      <c r="N53" s="2">
        <v>2</v>
      </c>
      <c r="O53" s="2">
        <v>2</v>
      </c>
      <c r="P53" s="2" t="s">
        <v>1515</v>
      </c>
      <c r="Q53" s="2"/>
      <c r="R53" s="4" t="s">
        <v>101</v>
      </c>
      <c r="S53" s="2" t="s">
        <v>65</v>
      </c>
      <c r="T53" s="4" t="s">
        <v>79</v>
      </c>
      <c r="U53" s="2" t="s">
        <v>1208</v>
      </c>
      <c r="V53" s="4">
        <v>0</v>
      </c>
      <c r="W53" s="4">
        <v>0</v>
      </c>
      <c r="X53" s="4">
        <v>0</v>
      </c>
      <c r="Y53" s="4">
        <v>0</v>
      </c>
      <c r="Z53" s="4">
        <v>0</v>
      </c>
      <c r="AA53" s="4">
        <v>0</v>
      </c>
      <c r="AB53" s="2" t="s">
        <v>67</v>
      </c>
      <c r="AC53" s="4">
        <v>1</v>
      </c>
      <c r="AD53" s="4">
        <v>1</v>
      </c>
      <c r="AE53" s="4">
        <v>0</v>
      </c>
      <c r="AF53" s="4">
        <v>1</v>
      </c>
      <c r="AG53" s="4">
        <v>0</v>
      </c>
      <c r="AH53" s="4">
        <v>0</v>
      </c>
      <c r="AI53" s="2" t="s">
        <v>1576</v>
      </c>
      <c r="AJ53" s="2" t="s">
        <v>75</v>
      </c>
      <c r="AK53" s="4" t="s">
        <v>75</v>
      </c>
      <c r="AL53" s="4" t="s">
        <v>75</v>
      </c>
      <c r="AM53" s="2" t="s">
        <v>75</v>
      </c>
      <c r="AN53" s="4" t="s">
        <v>277</v>
      </c>
      <c r="AO53" s="2" t="s">
        <v>1108</v>
      </c>
      <c r="AP53" s="2"/>
      <c r="AQ53" s="2"/>
      <c r="AR53" s="2" t="s">
        <v>1577</v>
      </c>
      <c r="AS53" s="2" t="s">
        <v>1578</v>
      </c>
      <c r="AT53" s="2" t="s">
        <v>1579</v>
      </c>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row>
    <row r="54" spans="1:96" ht="28.15" customHeight="1" x14ac:dyDescent="0.25">
      <c r="A54" s="2" t="s">
        <v>1603</v>
      </c>
      <c r="B54" s="2">
        <v>52</v>
      </c>
      <c r="C54" s="3">
        <v>45707</v>
      </c>
      <c r="D54" s="4" t="s">
        <v>1429</v>
      </c>
      <c r="E54" s="4" t="s">
        <v>470</v>
      </c>
      <c r="F54" s="2" t="s">
        <v>457</v>
      </c>
      <c r="G54" s="2" t="s">
        <v>1604</v>
      </c>
      <c r="H54" s="4" t="s">
        <v>98</v>
      </c>
      <c r="I54" s="2" t="s">
        <v>1605</v>
      </c>
      <c r="J54" s="2" t="s">
        <v>59</v>
      </c>
      <c r="K54" s="4" t="s">
        <v>60</v>
      </c>
      <c r="L54" s="2" t="s">
        <v>61</v>
      </c>
      <c r="M54" s="2">
        <v>3</v>
      </c>
      <c r="N54" s="2">
        <v>6</v>
      </c>
      <c r="O54" s="2">
        <v>6</v>
      </c>
      <c r="P54" s="2" t="s">
        <v>1115</v>
      </c>
      <c r="Q54" s="2"/>
      <c r="R54" s="4" t="s">
        <v>101</v>
      </c>
      <c r="S54" s="2" t="s">
        <v>1392</v>
      </c>
      <c r="T54" s="4" t="s">
        <v>79</v>
      </c>
      <c r="U54" s="2" t="s">
        <v>1606</v>
      </c>
      <c r="V54" s="4">
        <v>1</v>
      </c>
      <c r="W54" s="4">
        <v>1</v>
      </c>
      <c r="X54" s="4">
        <v>0</v>
      </c>
      <c r="Y54" s="4">
        <v>0</v>
      </c>
      <c r="Z54" s="4">
        <v>1</v>
      </c>
      <c r="AA54" s="4">
        <v>0</v>
      </c>
      <c r="AB54" s="2" t="s">
        <v>1607</v>
      </c>
      <c r="AC54" s="4">
        <v>0</v>
      </c>
      <c r="AD54" s="4">
        <v>0</v>
      </c>
      <c r="AE54" s="4">
        <v>0</v>
      </c>
      <c r="AF54" s="4">
        <v>0</v>
      </c>
      <c r="AG54" s="4">
        <v>0</v>
      </c>
      <c r="AH54" s="4">
        <v>0</v>
      </c>
      <c r="AI54" s="2" t="s">
        <v>67</v>
      </c>
      <c r="AJ54" s="2" t="s">
        <v>75</v>
      </c>
      <c r="AK54" s="4" t="s">
        <v>75</v>
      </c>
      <c r="AL54" s="4" t="s">
        <v>75</v>
      </c>
      <c r="AM54" s="2" t="s">
        <v>75</v>
      </c>
      <c r="AN54" s="4" t="s">
        <v>277</v>
      </c>
      <c r="AO54" s="2" t="s">
        <v>1108</v>
      </c>
      <c r="AP54" s="2"/>
      <c r="AQ54" s="2"/>
      <c r="AR54" s="2" t="s">
        <v>1608</v>
      </c>
      <c r="AS54" s="2" t="s">
        <v>1609</v>
      </c>
      <c r="AT54" s="2" t="s">
        <v>1610</v>
      </c>
      <c r="AU54" s="2" t="s">
        <v>1611</v>
      </c>
      <c r="AV54" s="2" t="s">
        <v>1612</v>
      </c>
      <c r="AW54" s="2" t="s">
        <v>1613</v>
      </c>
      <c r="AX54" s="2" t="s">
        <v>1614</v>
      </c>
      <c r="AY54" s="2" t="s">
        <v>1615</v>
      </c>
      <c r="AZ54" s="2" t="s">
        <v>1616</v>
      </c>
      <c r="BA54" s="2" t="s">
        <v>1617</v>
      </c>
      <c r="BB54" s="2" t="s">
        <v>1618</v>
      </c>
      <c r="BC54" s="2" t="s">
        <v>1619</v>
      </c>
      <c r="BD54" s="2" t="s">
        <v>1620</v>
      </c>
      <c r="BE54" s="2" t="s">
        <v>1621</v>
      </c>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row>
    <row r="55" spans="1:96" ht="28.15" customHeight="1" x14ac:dyDescent="0.25">
      <c r="A55" s="2" t="s">
        <v>1580</v>
      </c>
      <c r="B55" s="2">
        <v>53</v>
      </c>
      <c r="C55" s="3">
        <v>45707</v>
      </c>
      <c r="D55" s="4" t="s">
        <v>1429</v>
      </c>
      <c r="E55" s="4" t="s">
        <v>467</v>
      </c>
      <c r="F55" s="2" t="s">
        <v>459</v>
      </c>
      <c r="G55" s="2" t="s">
        <v>1581</v>
      </c>
      <c r="H55" s="4" t="s">
        <v>57</v>
      </c>
      <c r="I55" s="2" t="s">
        <v>1582</v>
      </c>
      <c r="J55" s="2" t="s">
        <v>59</v>
      </c>
      <c r="K55" s="4" t="s">
        <v>60</v>
      </c>
      <c r="L55" s="2" t="s">
        <v>61</v>
      </c>
      <c r="M55" s="2">
        <v>5</v>
      </c>
      <c r="N55" s="2">
        <v>10</v>
      </c>
      <c r="O55" s="2">
        <v>10</v>
      </c>
      <c r="P55" s="2" t="s">
        <v>1583</v>
      </c>
      <c r="Q55" s="2" t="s">
        <v>1584</v>
      </c>
      <c r="R55" s="4" t="s">
        <v>77</v>
      </c>
      <c r="S55" s="2" t="s">
        <v>1585</v>
      </c>
      <c r="T55" s="4" t="s">
        <v>508</v>
      </c>
      <c r="U55" s="2" t="s">
        <v>1586</v>
      </c>
      <c r="V55" s="4">
        <v>1</v>
      </c>
      <c r="W55" s="4">
        <v>1</v>
      </c>
      <c r="X55" s="4">
        <v>0</v>
      </c>
      <c r="Y55" s="4">
        <v>1</v>
      </c>
      <c r="Z55" s="4">
        <v>0</v>
      </c>
      <c r="AA55" s="4">
        <v>0</v>
      </c>
      <c r="AB55" s="2" t="s">
        <v>1587</v>
      </c>
      <c r="AC55" s="4">
        <v>1</v>
      </c>
      <c r="AD55" s="4">
        <v>1</v>
      </c>
      <c r="AE55" s="4">
        <v>0</v>
      </c>
      <c r="AF55" s="4">
        <v>1</v>
      </c>
      <c r="AG55" s="4">
        <v>0</v>
      </c>
      <c r="AH55" s="4">
        <v>0</v>
      </c>
      <c r="AI55" s="2" t="s">
        <v>1588</v>
      </c>
      <c r="AJ55" s="2" t="s">
        <v>1589</v>
      </c>
      <c r="AK55" s="4" t="s">
        <v>462</v>
      </c>
      <c r="AL55" s="4" t="s">
        <v>1482</v>
      </c>
      <c r="AM55" s="2" t="s">
        <v>75</v>
      </c>
      <c r="AN55" s="4" t="s">
        <v>277</v>
      </c>
      <c r="AO55" s="2" t="s">
        <v>1108</v>
      </c>
      <c r="AP55" s="2"/>
      <c r="AQ55" s="2"/>
      <c r="AR55" s="2" t="s">
        <v>1590</v>
      </c>
      <c r="AS55" s="2" t="s">
        <v>1591</v>
      </c>
      <c r="AT55" s="2" t="s">
        <v>1592</v>
      </c>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row>
    <row r="56" spans="1:96" ht="28.15" customHeight="1" x14ac:dyDescent="0.25">
      <c r="A56" s="2" t="s">
        <v>1593</v>
      </c>
      <c r="B56" s="2">
        <v>54</v>
      </c>
      <c r="C56" s="3">
        <v>45707</v>
      </c>
      <c r="D56" s="4" t="s">
        <v>1429</v>
      </c>
      <c r="E56" s="4" t="s">
        <v>467</v>
      </c>
      <c r="F56" s="2" t="s">
        <v>459</v>
      </c>
      <c r="G56" s="2" t="s">
        <v>1594</v>
      </c>
      <c r="H56" s="4" t="s">
        <v>57</v>
      </c>
      <c r="I56" s="2" t="s">
        <v>1595</v>
      </c>
      <c r="J56" s="2" t="s">
        <v>59</v>
      </c>
      <c r="K56" s="4" t="s">
        <v>60</v>
      </c>
      <c r="L56" s="2" t="s">
        <v>61</v>
      </c>
      <c r="M56" s="2">
        <v>2</v>
      </c>
      <c r="N56" s="2">
        <v>4</v>
      </c>
      <c r="O56" s="2">
        <v>4</v>
      </c>
      <c r="P56" s="2" t="s">
        <v>62</v>
      </c>
      <c r="Q56" s="2"/>
      <c r="R56" s="4" t="s">
        <v>77</v>
      </c>
      <c r="S56" s="2" t="s">
        <v>1596</v>
      </c>
      <c r="T56" s="4" t="s">
        <v>79</v>
      </c>
      <c r="U56" s="2" t="s">
        <v>1597</v>
      </c>
      <c r="V56" s="4">
        <v>3</v>
      </c>
      <c r="W56" s="4">
        <v>0</v>
      </c>
      <c r="X56" s="4">
        <v>3</v>
      </c>
      <c r="Y56" s="4">
        <v>3</v>
      </c>
      <c r="Z56" s="4">
        <v>0</v>
      </c>
      <c r="AA56" s="4">
        <v>0</v>
      </c>
      <c r="AB56" s="2" t="s">
        <v>1598</v>
      </c>
      <c r="AC56" s="4">
        <v>1</v>
      </c>
      <c r="AD56" s="4">
        <v>1</v>
      </c>
      <c r="AE56" s="4">
        <v>0</v>
      </c>
      <c r="AF56" s="4">
        <v>1</v>
      </c>
      <c r="AG56" s="4">
        <v>0</v>
      </c>
      <c r="AH56" s="4">
        <v>0</v>
      </c>
      <c r="AI56" s="2" t="s">
        <v>1599</v>
      </c>
      <c r="AJ56" s="2" t="s">
        <v>75</v>
      </c>
      <c r="AK56" s="4" t="s">
        <v>75</v>
      </c>
      <c r="AL56" s="4" t="s">
        <v>75</v>
      </c>
      <c r="AM56" s="2" t="s">
        <v>75</v>
      </c>
      <c r="AN56" s="4" t="s">
        <v>277</v>
      </c>
      <c r="AO56" s="2" t="s">
        <v>1108</v>
      </c>
      <c r="AP56" s="2"/>
      <c r="AQ56" s="2"/>
      <c r="AR56" s="2" t="s">
        <v>1600</v>
      </c>
      <c r="AS56" s="2" t="s">
        <v>1601</v>
      </c>
      <c r="AT56" s="2" t="s">
        <v>1602</v>
      </c>
      <c r="AU56" s="2" t="s">
        <v>1601</v>
      </c>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row>
    <row r="57" spans="1:96" ht="28.15" customHeight="1" x14ac:dyDescent="0.25">
      <c r="A57" s="2" t="s">
        <v>1622</v>
      </c>
      <c r="B57" s="2">
        <v>55</v>
      </c>
      <c r="C57" s="3">
        <v>45709</v>
      </c>
      <c r="D57" s="4" t="s">
        <v>1429</v>
      </c>
      <c r="E57" s="4" t="s">
        <v>468</v>
      </c>
      <c r="F57" s="2" t="s">
        <v>55</v>
      </c>
      <c r="G57" s="2" t="s">
        <v>410</v>
      </c>
      <c r="H57" s="4" t="s">
        <v>98</v>
      </c>
      <c r="I57" s="2" t="s">
        <v>1623</v>
      </c>
      <c r="J57" s="2" t="s">
        <v>59</v>
      </c>
      <c r="K57" s="4" t="s">
        <v>60</v>
      </c>
      <c r="L57" s="2" t="s">
        <v>61</v>
      </c>
      <c r="M57" s="2">
        <v>3</v>
      </c>
      <c r="N57" s="2">
        <v>6</v>
      </c>
      <c r="O57" s="2">
        <v>6</v>
      </c>
      <c r="P57" s="2" t="s">
        <v>1115</v>
      </c>
      <c r="Q57" s="2"/>
      <c r="R57" s="4" t="s">
        <v>77</v>
      </c>
      <c r="S57" s="2" t="s">
        <v>1624</v>
      </c>
      <c r="T57" s="4" t="s">
        <v>79</v>
      </c>
      <c r="U57" s="2" t="s">
        <v>1625</v>
      </c>
      <c r="V57" s="4">
        <v>0</v>
      </c>
      <c r="W57" s="4">
        <v>0</v>
      </c>
      <c r="X57" s="4">
        <v>0</v>
      </c>
      <c r="Y57" s="4">
        <v>0</v>
      </c>
      <c r="Z57" s="4">
        <v>0</v>
      </c>
      <c r="AA57" s="4">
        <v>0</v>
      </c>
      <c r="AB57" s="2" t="s">
        <v>1209</v>
      </c>
      <c r="AC57" s="4">
        <v>1</v>
      </c>
      <c r="AD57" s="4">
        <v>1</v>
      </c>
      <c r="AE57" s="4">
        <v>0</v>
      </c>
      <c r="AF57" s="4">
        <v>0</v>
      </c>
      <c r="AG57" s="4">
        <v>1</v>
      </c>
      <c r="AH57" s="4">
        <v>0</v>
      </c>
      <c r="AI57" s="2" t="s">
        <v>1626</v>
      </c>
      <c r="AJ57" s="2" t="s">
        <v>75</v>
      </c>
      <c r="AK57" s="4" t="s">
        <v>75</v>
      </c>
      <c r="AL57" s="4" t="s">
        <v>75</v>
      </c>
      <c r="AM57" s="2" t="s">
        <v>75</v>
      </c>
      <c r="AN57" s="4" t="s">
        <v>277</v>
      </c>
      <c r="AO57" s="2" t="s">
        <v>1108</v>
      </c>
      <c r="AP57" s="2"/>
      <c r="AQ57" s="2"/>
      <c r="AR57" s="2" t="s">
        <v>1627</v>
      </c>
      <c r="AS57" s="2" t="s">
        <v>1628</v>
      </c>
      <c r="AT57" s="2" t="s">
        <v>1629</v>
      </c>
      <c r="AU57" s="2" t="s">
        <v>1628</v>
      </c>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row>
    <row r="58" spans="1:96" ht="28.15" customHeight="1" x14ac:dyDescent="0.25">
      <c r="A58" s="2" t="s">
        <v>1630</v>
      </c>
      <c r="B58" s="2">
        <v>56</v>
      </c>
      <c r="C58" s="3">
        <v>45716</v>
      </c>
      <c r="D58" s="4" t="s">
        <v>1429</v>
      </c>
      <c r="E58" s="4" t="s">
        <v>466</v>
      </c>
      <c r="F58" s="2" t="s">
        <v>460</v>
      </c>
      <c r="G58" s="2" t="s">
        <v>1631</v>
      </c>
      <c r="H58" s="4" t="s">
        <v>57</v>
      </c>
      <c r="I58" s="2" t="s">
        <v>1632</v>
      </c>
      <c r="J58" s="2" t="s">
        <v>59</v>
      </c>
      <c r="K58" s="4" t="s">
        <v>461</v>
      </c>
      <c r="L58" s="2" t="s">
        <v>61</v>
      </c>
      <c r="M58" s="2">
        <v>3</v>
      </c>
      <c r="N58" s="2">
        <v>3</v>
      </c>
      <c r="O58" s="2">
        <v>0</v>
      </c>
      <c r="P58" s="2" t="s">
        <v>90</v>
      </c>
      <c r="Q58" s="2" t="s">
        <v>1633</v>
      </c>
      <c r="R58" s="4" t="s">
        <v>101</v>
      </c>
      <c r="S58" s="2" t="s">
        <v>65</v>
      </c>
      <c r="T58" s="4" t="s">
        <v>79</v>
      </c>
      <c r="U58" s="2"/>
      <c r="V58" s="4">
        <v>0</v>
      </c>
      <c r="W58" s="4">
        <v>0</v>
      </c>
      <c r="X58" s="4">
        <v>0</v>
      </c>
      <c r="Y58" s="4">
        <v>0</v>
      </c>
      <c r="Z58" s="4">
        <v>0</v>
      </c>
      <c r="AA58" s="4">
        <v>0</v>
      </c>
      <c r="AB58" s="2" t="s">
        <v>1209</v>
      </c>
      <c r="AC58" s="4">
        <v>0</v>
      </c>
      <c r="AD58" s="4">
        <v>0</v>
      </c>
      <c r="AE58" s="4">
        <v>0</v>
      </c>
      <c r="AF58" s="4">
        <v>0</v>
      </c>
      <c r="AG58" s="4">
        <v>0</v>
      </c>
      <c r="AH58" s="4">
        <v>0</v>
      </c>
      <c r="AI58" s="2" t="s">
        <v>67</v>
      </c>
      <c r="AJ58" s="2" t="s">
        <v>75</v>
      </c>
      <c r="AK58" s="4" t="s">
        <v>75</v>
      </c>
      <c r="AL58" s="4" t="s">
        <v>75</v>
      </c>
      <c r="AM58" s="2" t="s">
        <v>75</v>
      </c>
      <c r="AN58" s="4" t="s">
        <v>277</v>
      </c>
      <c r="AO58" s="2" t="s">
        <v>1108</v>
      </c>
      <c r="AP58" s="2"/>
      <c r="AQ58" s="2"/>
      <c r="AR58" s="2" t="s">
        <v>1634</v>
      </c>
      <c r="AS58" s="2" t="s">
        <v>1635</v>
      </c>
      <c r="AT58" s="2" t="s">
        <v>1636</v>
      </c>
      <c r="AU58" s="2" t="s">
        <v>1637</v>
      </c>
      <c r="AV58" s="2" t="s">
        <v>1638</v>
      </c>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row>
    <row r="59" spans="1:96" ht="28.15" customHeight="1" x14ac:dyDescent="0.25">
      <c r="A59" s="2" t="s">
        <v>984</v>
      </c>
      <c r="B59" s="2">
        <v>57</v>
      </c>
      <c r="C59" s="3">
        <v>45718</v>
      </c>
      <c r="D59" s="4" t="s">
        <v>54</v>
      </c>
      <c r="E59" s="4" t="s">
        <v>465</v>
      </c>
      <c r="F59" s="2" t="s">
        <v>73</v>
      </c>
      <c r="G59" s="2" t="s">
        <v>74</v>
      </c>
      <c r="H59" s="4" t="s">
        <v>57</v>
      </c>
      <c r="I59" s="2" t="s">
        <v>75</v>
      </c>
      <c r="J59" s="2" t="s">
        <v>59</v>
      </c>
      <c r="K59" s="4" t="s">
        <v>60</v>
      </c>
      <c r="L59" s="2" t="s">
        <v>61</v>
      </c>
      <c r="M59" s="2">
        <v>3</v>
      </c>
      <c r="N59" s="2">
        <v>6</v>
      </c>
      <c r="O59" s="2">
        <v>6</v>
      </c>
      <c r="P59" s="2" t="s">
        <v>76</v>
      </c>
      <c r="Q59" s="2"/>
      <c r="R59" s="4" t="s">
        <v>77</v>
      </c>
      <c r="S59" s="2" t="s">
        <v>78</v>
      </c>
      <c r="T59" s="4" t="s">
        <v>79</v>
      </c>
      <c r="U59" s="2" t="s">
        <v>67</v>
      </c>
      <c r="V59" s="4">
        <v>0</v>
      </c>
      <c r="W59" s="4">
        <v>0</v>
      </c>
      <c r="X59" s="4">
        <v>0</v>
      </c>
      <c r="Y59" s="4">
        <v>0</v>
      </c>
      <c r="Z59" s="4">
        <v>0</v>
      </c>
      <c r="AA59" s="4">
        <v>0</v>
      </c>
      <c r="AB59" s="2" t="s">
        <v>67</v>
      </c>
      <c r="AC59" s="4">
        <v>0</v>
      </c>
      <c r="AD59" s="4">
        <v>0</v>
      </c>
      <c r="AE59" s="4">
        <v>0</v>
      </c>
      <c r="AF59" s="4">
        <v>0</v>
      </c>
      <c r="AG59" s="4">
        <v>0</v>
      </c>
      <c r="AH59" s="4">
        <v>0</v>
      </c>
      <c r="AI59" s="2" t="s">
        <v>67</v>
      </c>
      <c r="AJ59" s="2" t="s">
        <v>75</v>
      </c>
      <c r="AK59" s="4" t="s">
        <v>75</v>
      </c>
      <c r="AL59" s="4" t="s">
        <v>75</v>
      </c>
      <c r="AM59" s="2"/>
      <c r="AN59" s="4" t="s">
        <v>68</v>
      </c>
      <c r="AO59" s="2" t="s">
        <v>69</v>
      </c>
      <c r="AP59" s="2"/>
      <c r="AQ59" s="2"/>
      <c r="AR59" s="2" t="s">
        <v>80</v>
      </c>
      <c r="AS59" s="2" t="s">
        <v>81</v>
      </c>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row>
    <row r="60" spans="1:96" ht="28.15" customHeight="1" x14ac:dyDescent="0.25">
      <c r="A60" s="2" t="s">
        <v>983</v>
      </c>
      <c r="B60" s="2">
        <v>58</v>
      </c>
      <c r="C60" s="3">
        <v>45718</v>
      </c>
      <c r="D60" s="4" t="s">
        <v>54</v>
      </c>
      <c r="E60" s="4" t="s">
        <v>468</v>
      </c>
      <c r="F60" s="2" t="s">
        <v>55</v>
      </c>
      <c r="G60" s="2" t="s">
        <v>56</v>
      </c>
      <c r="H60" s="4" t="s">
        <v>57</v>
      </c>
      <c r="I60" s="2" t="s">
        <v>58</v>
      </c>
      <c r="J60" s="2" t="s">
        <v>59</v>
      </c>
      <c r="K60" s="4" t="s">
        <v>60</v>
      </c>
      <c r="L60" s="2" t="s">
        <v>61</v>
      </c>
      <c r="M60" s="2">
        <v>2</v>
      </c>
      <c r="N60" s="2">
        <v>4</v>
      </c>
      <c r="O60" s="2">
        <v>4</v>
      </c>
      <c r="P60" s="2" t="s">
        <v>62</v>
      </c>
      <c r="Q60" s="2" t="s">
        <v>63</v>
      </c>
      <c r="R60" s="4" t="s">
        <v>64</v>
      </c>
      <c r="S60" s="2" t="s">
        <v>65</v>
      </c>
      <c r="T60" s="4" t="s">
        <v>66</v>
      </c>
      <c r="U60" s="2" t="s">
        <v>67</v>
      </c>
      <c r="V60" s="4">
        <v>0</v>
      </c>
      <c r="W60" s="4">
        <v>0</v>
      </c>
      <c r="X60" s="4">
        <v>0</v>
      </c>
      <c r="Y60" s="4">
        <v>0</v>
      </c>
      <c r="Z60" s="4">
        <v>0</v>
      </c>
      <c r="AA60" s="4">
        <v>0</v>
      </c>
      <c r="AB60" s="2" t="s">
        <v>67</v>
      </c>
      <c r="AC60" s="4">
        <v>0</v>
      </c>
      <c r="AD60" s="4">
        <v>0</v>
      </c>
      <c r="AE60" s="4">
        <v>0</v>
      </c>
      <c r="AF60" s="4">
        <v>0</v>
      </c>
      <c r="AG60" s="4">
        <v>0</v>
      </c>
      <c r="AH60" s="4">
        <v>0</v>
      </c>
      <c r="AI60" s="2" t="s">
        <v>67</v>
      </c>
      <c r="AJ60" s="2" t="s">
        <v>75</v>
      </c>
      <c r="AK60" s="4" t="s">
        <v>75</v>
      </c>
      <c r="AL60" s="4" t="s">
        <v>75</v>
      </c>
      <c r="AM60" s="2"/>
      <c r="AN60" s="4" t="s">
        <v>68</v>
      </c>
      <c r="AO60" s="2" t="s">
        <v>69</v>
      </c>
      <c r="AP60" s="2"/>
      <c r="AQ60" s="2"/>
      <c r="AR60" s="2" t="s">
        <v>70</v>
      </c>
      <c r="AS60" s="2" t="s">
        <v>71</v>
      </c>
      <c r="AT60" s="2" t="s">
        <v>72</v>
      </c>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row>
    <row r="61" spans="1:96" ht="28.15" customHeight="1" x14ac:dyDescent="0.25">
      <c r="A61" s="2" t="s">
        <v>985</v>
      </c>
      <c r="B61" s="2">
        <v>59</v>
      </c>
      <c r="C61" s="3">
        <v>45719</v>
      </c>
      <c r="D61" s="4" t="s">
        <v>54</v>
      </c>
      <c r="E61" s="4" t="s">
        <v>465</v>
      </c>
      <c r="F61" s="2" t="s">
        <v>73</v>
      </c>
      <c r="G61" s="2" t="s">
        <v>82</v>
      </c>
      <c r="H61" s="4" t="s">
        <v>57</v>
      </c>
      <c r="I61" s="2" t="s">
        <v>75</v>
      </c>
      <c r="J61" s="2" t="s">
        <v>59</v>
      </c>
      <c r="K61" s="4" t="s">
        <v>60</v>
      </c>
      <c r="L61" s="2" t="s">
        <v>61</v>
      </c>
      <c r="M61" s="2">
        <v>2</v>
      </c>
      <c r="N61" s="2">
        <v>4</v>
      </c>
      <c r="O61" s="2">
        <v>4</v>
      </c>
      <c r="P61" s="2" t="s">
        <v>62</v>
      </c>
      <c r="Q61" s="2"/>
      <c r="R61" s="4" t="s">
        <v>77</v>
      </c>
      <c r="S61" s="2" t="s">
        <v>83</v>
      </c>
      <c r="T61" s="4" t="s">
        <v>79</v>
      </c>
      <c r="U61" s="2" t="s">
        <v>84</v>
      </c>
      <c r="V61" s="4">
        <v>2</v>
      </c>
      <c r="W61" s="4">
        <v>2</v>
      </c>
      <c r="X61" s="4">
        <v>0</v>
      </c>
      <c r="Y61" s="4">
        <v>2</v>
      </c>
      <c r="Z61" s="4">
        <v>0</v>
      </c>
      <c r="AA61" s="4">
        <v>0</v>
      </c>
      <c r="AB61" s="2" t="s">
        <v>75</v>
      </c>
      <c r="AC61" s="4">
        <v>0</v>
      </c>
      <c r="AD61" s="4">
        <v>0</v>
      </c>
      <c r="AE61" s="4">
        <v>0</v>
      </c>
      <c r="AF61" s="4">
        <v>0</v>
      </c>
      <c r="AG61" s="4">
        <v>0</v>
      </c>
      <c r="AH61" s="4">
        <v>0</v>
      </c>
      <c r="AI61" s="2" t="s">
        <v>67</v>
      </c>
      <c r="AJ61" s="2" t="s">
        <v>75</v>
      </c>
      <c r="AK61" s="4" t="s">
        <v>75</v>
      </c>
      <c r="AL61" s="4" t="s">
        <v>75</v>
      </c>
      <c r="AM61" s="2"/>
      <c r="AN61" s="4" t="s">
        <v>464</v>
      </c>
      <c r="AO61" s="2" t="s">
        <v>69</v>
      </c>
      <c r="AP61" s="2"/>
      <c r="AQ61" s="2"/>
      <c r="AR61" s="2" t="s">
        <v>85</v>
      </c>
      <c r="AS61" s="2" t="s">
        <v>86</v>
      </c>
      <c r="AT61" s="2" t="s">
        <v>87</v>
      </c>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row>
    <row r="62" spans="1:96" ht="28.15" customHeight="1" x14ac:dyDescent="0.25">
      <c r="A62" s="2" t="s">
        <v>987</v>
      </c>
      <c r="B62" s="2">
        <v>60</v>
      </c>
      <c r="C62" s="3">
        <v>45724</v>
      </c>
      <c r="D62" s="4" t="s">
        <v>54</v>
      </c>
      <c r="E62" s="4" t="s">
        <v>470</v>
      </c>
      <c r="F62" s="2" t="s">
        <v>457</v>
      </c>
      <c r="G62" s="2" t="s">
        <v>97</v>
      </c>
      <c r="H62" s="4" t="s">
        <v>98</v>
      </c>
      <c r="I62" s="2" t="s">
        <v>99</v>
      </c>
      <c r="J62" s="2" t="s">
        <v>59</v>
      </c>
      <c r="K62" s="4" t="s">
        <v>60</v>
      </c>
      <c r="L62" s="2" t="s">
        <v>61</v>
      </c>
      <c r="M62" s="2">
        <v>1</v>
      </c>
      <c r="N62" s="2">
        <v>1</v>
      </c>
      <c r="O62" s="2">
        <v>1</v>
      </c>
      <c r="P62" s="2" t="s">
        <v>100</v>
      </c>
      <c r="Q62" s="2"/>
      <c r="R62" s="4" t="s">
        <v>101</v>
      </c>
      <c r="S62" s="2" t="s">
        <v>65</v>
      </c>
      <c r="T62" s="4" t="s">
        <v>79</v>
      </c>
      <c r="U62" s="2" t="s">
        <v>84</v>
      </c>
      <c r="V62" s="4">
        <v>1</v>
      </c>
      <c r="W62" s="4">
        <v>1</v>
      </c>
      <c r="X62" s="4">
        <v>0</v>
      </c>
      <c r="Y62" s="4">
        <v>1</v>
      </c>
      <c r="Z62" s="4">
        <v>0</v>
      </c>
      <c r="AA62" s="4">
        <v>0</v>
      </c>
      <c r="AB62" s="2" t="s">
        <v>102</v>
      </c>
      <c r="AC62" s="4">
        <v>0</v>
      </c>
      <c r="AD62" s="4">
        <v>0</v>
      </c>
      <c r="AE62" s="4">
        <v>0</v>
      </c>
      <c r="AF62" s="4">
        <v>0</v>
      </c>
      <c r="AG62" s="4">
        <v>0</v>
      </c>
      <c r="AH62" s="4">
        <v>0</v>
      </c>
      <c r="AI62" s="2" t="s">
        <v>67</v>
      </c>
      <c r="AJ62" s="2" t="s">
        <v>75</v>
      </c>
      <c r="AK62" s="4" t="s">
        <v>75</v>
      </c>
      <c r="AL62" s="4" t="s">
        <v>75</v>
      </c>
      <c r="AM62" s="2"/>
      <c r="AN62" s="4" t="s">
        <v>68</v>
      </c>
      <c r="AO62" s="2" t="s">
        <v>103</v>
      </c>
      <c r="AP62" s="2"/>
      <c r="AQ62" s="2"/>
      <c r="AR62" s="2" t="s">
        <v>104</v>
      </c>
      <c r="AS62" s="2" t="s">
        <v>105</v>
      </c>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row>
    <row r="63" spans="1:96" ht="28.15" customHeight="1" x14ac:dyDescent="0.25">
      <c r="A63" s="2" t="s">
        <v>986</v>
      </c>
      <c r="B63" s="2">
        <v>61</v>
      </c>
      <c r="C63" s="3">
        <v>45724</v>
      </c>
      <c r="D63" s="4" t="s">
        <v>54</v>
      </c>
      <c r="E63" s="4" t="s">
        <v>465</v>
      </c>
      <c r="F63" s="2" t="s">
        <v>73</v>
      </c>
      <c r="G63" s="2" t="s">
        <v>88</v>
      </c>
      <c r="H63" s="4" t="s">
        <v>57</v>
      </c>
      <c r="I63" s="2" t="s">
        <v>89</v>
      </c>
      <c r="J63" s="2" t="s">
        <v>59</v>
      </c>
      <c r="K63" s="4" t="s">
        <v>461</v>
      </c>
      <c r="L63" s="2" t="s">
        <v>61</v>
      </c>
      <c r="M63" s="2">
        <v>3</v>
      </c>
      <c r="N63" s="2">
        <v>6</v>
      </c>
      <c r="O63" s="2">
        <v>0</v>
      </c>
      <c r="P63" s="2" t="s">
        <v>90</v>
      </c>
      <c r="Q63" s="2"/>
      <c r="R63" s="4" t="s">
        <v>77</v>
      </c>
      <c r="S63" s="2" t="s">
        <v>91</v>
      </c>
      <c r="T63" s="4" t="s">
        <v>79</v>
      </c>
      <c r="U63" s="2" t="s">
        <v>84</v>
      </c>
      <c r="V63" s="4">
        <v>1</v>
      </c>
      <c r="W63" s="4">
        <v>1</v>
      </c>
      <c r="X63" s="4">
        <v>0</v>
      </c>
      <c r="Y63" s="4">
        <v>1</v>
      </c>
      <c r="Z63" s="4">
        <v>0</v>
      </c>
      <c r="AA63" s="4">
        <v>0</v>
      </c>
      <c r="AB63" s="2" t="s">
        <v>75</v>
      </c>
      <c r="AC63" s="4">
        <v>0</v>
      </c>
      <c r="AD63" s="4">
        <v>0</v>
      </c>
      <c r="AE63" s="4">
        <v>0</v>
      </c>
      <c r="AF63" s="4">
        <v>0</v>
      </c>
      <c r="AG63" s="4">
        <v>0</v>
      </c>
      <c r="AH63" s="4">
        <v>0</v>
      </c>
      <c r="AI63" s="2" t="s">
        <v>67</v>
      </c>
      <c r="AJ63" s="2" t="s">
        <v>92</v>
      </c>
      <c r="AK63" s="4" t="s">
        <v>463</v>
      </c>
      <c r="AL63" s="4" t="s">
        <v>93</v>
      </c>
      <c r="AM63" s="2"/>
      <c r="AN63" s="4" t="s">
        <v>68</v>
      </c>
      <c r="AO63" s="2" t="s">
        <v>69</v>
      </c>
      <c r="AP63" s="2"/>
      <c r="AQ63" s="2"/>
      <c r="AR63" s="2" t="s">
        <v>94</v>
      </c>
      <c r="AS63" s="2" t="s">
        <v>95</v>
      </c>
      <c r="AT63" s="2" t="s">
        <v>96</v>
      </c>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row>
    <row r="64" spans="1:96" ht="28.15" customHeight="1" x14ac:dyDescent="0.25">
      <c r="A64" s="2" t="s">
        <v>988</v>
      </c>
      <c r="B64" s="2">
        <v>62</v>
      </c>
      <c r="C64" s="3">
        <v>45724</v>
      </c>
      <c r="D64" s="4" t="s">
        <v>54</v>
      </c>
      <c r="E64" s="4" t="s">
        <v>465</v>
      </c>
      <c r="F64" s="2" t="s">
        <v>73</v>
      </c>
      <c r="G64" s="2" t="s">
        <v>106</v>
      </c>
      <c r="H64" s="4" t="s">
        <v>57</v>
      </c>
      <c r="I64" s="2" t="s">
        <v>75</v>
      </c>
      <c r="J64" s="2" t="s">
        <v>59</v>
      </c>
      <c r="K64" s="4" t="s">
        <v>60</v>
      </c>
      <c r="L64" s="2" t="s">
        <v>61</v>
      </c>
      <c r="M64" s="2">
        <v>3</v>
      </c>
      <c r="N64" s="2">
        <v>6</v>
      </c>
      <c r="O64" s="2">
        <v>6</v>
      </c>
      <c r="P64" s="2" t="s">
        <v>76</v>
      </c>
      <c r="Q64" s="2"/>
      <c r="R64" s="4" t="s">
        <v>77</v>
      </c>
      <c r="S64" s="2" t="s">
        <v>107</v>
      </c>
      <c r="T64" s="4" t="s">
        <v>79</v>
      </c>
      <c r="U64" s="2" t="s">
        <v>67</v>
      </c>
      <c r="V64" s="4">
        <v>0</v>
      </c>
      <c r="W64" s="4">
        <v>0</v>
      </c>
      <c r="X64" s="4">
        <v>0</v>
      </c>
      <c r="Y64" s="4">
        <v>0</v>
      </c>
      <c r="Z64" s="4">
        <v>0</v>
      </c>
      <c r="AA64" s="4">
        <v>0</v>
      </c>
      <c r="AB64" s="2" t="s">
        <v>67</v>
      </c>
      <c r="AC64" s="4">
        <v>0</v>
      </c>
      <c r="AD64" s="4">
        <v>0</v>
      </c>
      <c r="AE64" s="4">
        <v>0</v>
      </c>
      <c r="AF64" s="4">
        <v>0</v>
      </c>
      <c r="AG64" s="4">
        <v>0</v>
      </c>
      <c r="AH64" s="4">
        <v>0</v>
      </c>
      <c r="AI64" s="2" t="s">
        <v>67</v>
      </c>
      <c r="AJ64" s="2" t="s">
        <v>75</v>
      </c>
      <c r="AK64" s="4" t="s">
        <v>75</v>
      </c>
      <c r="AL64" s="4" t="s">
        <v>75</v>
      </c>
      <c r="AM64" s="2"/>
      <c r="AN64" s="4" t="s">
        <v>68</v>
      </c>
      <c r="AO64" s="2" t="s">
        <v>69</v>
      </c>
      <c r="AP64" s="2"/>
      <c r="AQ64" s="2"/>
      <c r="AR64" s="2" t="s">
        <v>108</v>
      </c>
      <c r="AS64" s="2" t="s">
        <v>109</v>
      </c>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row>
    <row r="65" spans="1:96" ht="28.15" customHeight="1" x14ac:dyDescent="0.25">
      <c r="A65" s="2" t="s">
        <v>989</v>
      </c>
      <c r="B65" s="2">
        <v>63</v>
      </c>
      <c r="C65" s="3">
        <v>45725</v>
      </c>
      <c r="D65" s="4" t="s">
        <v>54</v>
      </c>
      <c r="E65" s="4" t="s">
        <v>465</v>
      </c>
      <c r="F65" s="2" t="s">
        <v>73</v>
      </c>
      <c r="G65" s="2" t="s">
        <v>110</v>
      </c>
      <c r="H65" s="4" t="s">
        <v>57</v>
      </c>
      <c r="I65" s="2" t="s">
        <v>111</v>
      </c>
      <c r="J65" s="2" t="s">
        <v>59</v>
      </c>
      <c r="K65" s="4" t="s">
        <v>60</v>
      </c>
      <c r="L65" s="2" t="s">
        <v>61</v>
      </c>
      <c r="M65" s="2">
        <v>4</v>
      </c>
      <c r="N65" s="2">
        <v>8</v>
      </c>
      <c r="O65" s="2">
        <v>8</v>
      </c>
      <c r="P65" s="2" t="s">
        <v>112</v>
      </c>
      <c r="Q65" s="2"/>
      <c r="R65" s="4" t="s">
        <v>77</v>
      </c>
      <c r="S65" s="2" t="s">
        <v>113</v>
      </c>
      <c r="T65" s="4" t="s">
        <v>79</v>
      </c>
      <c r="U65" s="2" t="s">
        <v>67</v>
      </c>
      <c r="V65" s="4">
        <v>0</v>
      </c>
      <c r="W65" s="4">
        <v>0</v>
      </c>
      <c r="X65" s="4">
        <v>0</v>
      </c>
      <c r="Y65" s="4">
        <v>0</v>
      </c>
      <c r="Z65" s="4">
        <v>0</v>
      </c>
      <c r="AA65" s="4">
        <v>0</v>
      </c>
      <c r="AB65" s="2" t="s">
        <v>67</v>
      </c>
      <c r="AC65" s="4">
        <v>0</v>
      </c>
      <c r="AD65" s="4">
        <v>0</v>
      </c>
      <c r="AE65" s="4">
        <v>0</v>
      </c>
      <c r="AF65" s="4">
        <v>0</v>
      </c>
      <c r="AG65" s="4">
        <v>0</v>
      </c>
      <c r="AH65" s="4">
        <v>0</v>
      </c>
      <c r="AI65" s="2" t="s">
        <v>67</v>
      </c>
      <c r="AJ65" s="2" t="s">
        <v>75</v>
      </c>
      <c r="AK65" s="4" t="s">
        <v>75</v>
      </c>
      <c r="AL65" s="4" t="s">
        <v>75</v>
      </c>
      <c r="AM65" s="2"/>
      <c r="AN65" s="4" t="s">
        <v>68</v>
      </c>
      <c r="AO65" s="2" t="s">
        <v>69</v>
      </c>
      <c r="AP65" s="2"/>
      <c r="AQ65" s="2"/>
      <c r="AR65" s="2" t="s">
        <v>114</v>
      </c>
      <c r="AS65" s="2" t="s">
        <v>115</v>
      </c>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row>
    <row r="66" spans="1:96" ht="28.15" customHeight="1" x14ac:dyDescent="0.25">
      <c r="A66" s="2" t="s">
        <v>991</v>
      </c>
      <c r="B66" s="2">
        <v>64</v>
      </c>
      <c r="C66" s="3">
        <v>45727</v>
      </c>
      <c r="D66" s="4" t="s">
        <v>54</v>
      </c>
      <c r="E66" s="4" t="s">
        <v>467</v>
      </c>
      <c r="F66" s="2" t="s">
        <v>124</v>
      </c>
      <c r="G66" s="2" t="s">
        <v>125</v>
      </c>
      <c r="H66" s="4" t="s">
        <v>98</v>
      </c>
      <c r="I66" s="2" t="s">
        <v>126</v>
      </c>
      <c r="J66" s="2" t="s">
        <v>59</v>
      </c>
      <c r="K66" s="4" t="s">
        <v>60</v>
      </c>
      <c r="L66" s="2" t="s">
        <v>61</v>
      </c>
      <c r="M66" s="2">
        <v>2</v>
      </c>
      <c r="N66" s="2">
        <v>4</v>
      </c>
      <c r="O66" s="2">
        <v>4</v>
      </c>
      <c r="P66" s="2" t="s">
        <v>62</v>
      </c>
      <c r="Q66" s="2"/>
      <c r="R66" s="4" t="s">
        <v>77</v>
      </c>
      <c r="S66" s="2" t="s">
        <v>127</v>
      </c>
      <c r="T66" s="4" t="s">
        <v>79</v>
      </c>
      <c r="U66" s="2" t="s">
        <v>84</v>
      </c>
      <c r="V66" s="4">
        <v>1</v>
      </c>
      <c r="W66" s="4">
        <v>0</v>
      </c>
      <c r="X66" s="4">
        <v>1</v>
      </c>
      <c r="Y66" s="4">
        <v>1</v>
      </c>
      <c r="Z66" s="4">
        <v>0</v>
      </c>
      <c r="AA66" s="4">
        <v>0</v>
      </c>
      <c r="AB66" s="2" t="s">
        <v>128</v>
      </c>
      <c r="AC66" s="4">
        <v>0</v>
      </c>
      <c r="AD66" s="4">
        <v>0</v>
      </c>
      <c r="AE66" s="4">
        <v>0</v>
      </c>
      <c r="AF66" s="4">
        <v>0</v>
      </c>
      <c r="AG66" s="4">
        <v>0</v>
      </c>
      <c r="AH66" s="4">
        <v>0</v>
      </c>
      <c r="AI66" s="2" t="s">
        <v>67</v>
      </c>
      <c r="AJ66" s="2" t="s">
        <v>75</v>
      </c>
      <c r="AK66" s="4" t="s">
        <v>75</v>
      </c>
      <c r="AL66" s="4" t="s">
        <v>75</v>
      </c>
      <c r="AM66" s="2"/>
      <c r="AN66" s="4" t="s">
        <v>68</v>
      </c>
      <c r="AO66" s="2" t="s">
        <v>69</v>
      </c>
      <c r="AP66" s="2"/>
      <c r="AQ66" s="2"/>
      <c r="AR66" s="2" t="s">
        <v>129</v>
      </c>
      <c r="AS66" s="2" t="s">
        <v>130</v>
      </c>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row>
    <row r="67" spans="1:96" ht="28.15" customHeight="1" x14ac:dyDescent="0.25">
      <c r="A67" s="2" t="s">
        <v>992</v>
      </c>
      <c r="B67" s="2">
        <v>65</v>
      </c>
      <c r="C67" s="3">
        <v>45727</v>
      </c>
      <c r="D67" s="4" t="s">
        <v>54</v>
      </c>
      <c r="E67" s="4" t="s">
        <v>465</v>
      </c>
      <c r="F67" s="2" t="s">
        <v>73</v>
      </c>
      <c r="G67" s="2" t="s">
        <v>131</v>
      </c>
      <c r="H67" s="4" t="s">
        <v>57</v>
      </c>
      <c r="I67" s="2" t="s">
        <v>75</v>
      </c>
      <c r="J67" s="2" t="s">
        <v>59</v>
      </c>
      <c r="K67" s="4" t="s">
        <v>60</v>
      </c>
      <c r="L67" s="2" t="s">
        <v>61</v>
      </c>
      <c r="M67" s="2">
        <v>2</v>
      </c>
      <c r="N67" s="2">
        <v>4</v>
      </c>
      <c r="O67" s="2">
        <v>4</v>
      </c>
      <c r="P67" s="2" t="s">
        <v>62</v>
      </c>
      <c r="Q67" s="2"/>
      <c r="R67" s="4" t="s">
        <v>77</v>
      </c>
      <c r="S67" s="2" t="s">
        <v>132</v>
      </c>
      <c r="T67" s="4" t="s">
        <v>79</v>
      </c>
      <c r="U67" s="2" t="s">
        <v>67</v>
      </c>
      <c r="V67" s="4">
        <v>0</v>
      </c>
      <c r="W67" s="4">
        <v>0</v>
      </c>
      <c r="X67" s="4">
        <v>0</v>
      </c>
      <c r="Y67" s="4">
        <v>0</v>
      </c>
      <c r="Z67" s="4">
        <v>0</v>
      </c>
      <c r="AA67" s="4">
        <v>0</v>
      </c>
      <c r="AB67" s="2" t="s">
        <v>67</v>
      </c>
      <c r="AC67" s="4">
        <v>0</v>
      </c>
      <c r="AD67" s="4">
        <v>0</v>
      </c>
      <c r="AE67" s="4">
        <v>0</v>
      </c>
      <c r="AF67" s="4">
        <v>0</v>
      </c>
      <c r="AG67" s="4">
        <v>0</v>
      </c>
      <c r="AH67" s="4">
        <v>0</v>
      </c>
      <c r="AI67" s="2" t="s">
        <v>67</v>
      </c>
      <c r="AJ67" s="2" t="s">
        <v>75</v>
      </c>
      <c r="AK67" s="4" t="s">
        <v>75</v>
      </c>
      <c r="AL67" s="4" t="s">
        <v>75</v>
      </c>
      <c r="AM67" s="2"/>
      <c r="AN67" s="4" t="s">
        <v>68</v>
      </c>
      <c r="AO67" s="2" t="s">
        <v>69</v>
      </c>
      <c r="AP67" s="2"/>
      <c r="AQ67" s="2"/>
      <c r="AR67" s="2" t="s">
        <v>133</v>
      </c>
      <c r="AS67" s="2" t="s">
        <v>134</v>
      </c>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row>
    <row r="68" spans="1:96" ht="28.15" customHeight="1" x14ac:dyDescent="0.25">
      <c r="A68" s="2" t="s">
        <v>990</v>
      </c>
      <c r="B68" s="2">
        <v>66</v>
      </c>
      <c r="C68" s="3">
        <v>45727</v>
      </c>
      <c r="D68" s="4" t="s">
        <v>54</v>
      </c>
      <c r="E68" s="4" t="s">
        <v>468</v>
      </c>
      <c r="F68" s="2" t="s">
        <v>116</v>
      </c>
      <c r="G68" s="2" t="s">
        <v>117</v>
      </c>
      <c r="H68" s="4" t="s">
        <v>98</v>
      </c>
      <c r="I68" s="2" t="s">
        <v>118</v>
      </c>
      <c r="J68" s="2" t="s">
        <v>59</v>
      </c>
      <c r="K68" s="4" t="s">
        <v>60</v>
      </c>
      <c r="L68" s="2" t="s">
        <v>61</v>
      </c>
      <c r="M68" s="2">
        <v>3</v>
      </c>
      <c r="N68" s="2">
        <v>6</v>
      </c>
      <c r="O68" s="2">
        <v>6</v>
      </c>
      <c r="P68" s="2" t="s">
        <v>76</v>
      </c>
      <c r="Q68" s="2" t="s">
        <v>119</v>
      </c>
      <c r="R68" s="4" t="s">
        <v>77</v>
      </c>
      <c r="S68" s="2" t="s">
        <v>120</v>
      </c>
      <c r="T68" s="4" t="s">
        <v>79</v>
      </c>
      <c r="U68" s="2" t="s">
        <v>121</v>
      </c>
      <c r="V68" s="4">
        <v>0</v>
      </c>
      <c r="W68" s="4">
        <v>0</v>
      </c>
      <c r="X68" s="4">
        <v>0</v>
      </c>
      <c r="Y68" s="4">
        <v>0</v>
      </c>
      <c r="Z68" s="4">
        <v>0</v>
      </c>
      <c r="AA68" s="4">
        <v>0</v>
      </c>
      <c r="AB68" s="2" t="s">
        <v>67</v>
      </c>
      <c r="AC68" s="4">
        <v>0</v>
      </c>
      <c r="AD68" s="4">
        <v>0</v>
      </c>
      <c r="AE68" s="4">
        <v>0</v>
      </c>
      <c r="AF68" s="4">
        <v>0</v>
      </c>
      <c r="AG68" s="4">
        <v>0</v>
      </c>
      <c r="AH68" s="4">
        <v>0</v>
      </c>
      <c r="AI68" s="2" t="s">
        <v>67</v>
      </c>
      <c r="AJ68" s="2" t="s">
        <v>75</v>
      </c>
      <c r="AK68" s="4" t="s">
        <v>75</v>
      </c>
      <c r="AL68" s="4" t="s">
        <v>75</v>
      </c>
      <c r="AM68" s="2"/>
      <c r="AN68" s="4" t="s">
        <v>464</v>
      </c>
      <c r="AO68" s="2" t="s">
        <v>69</v>
      </c>
      <c r="AP68" s="2"/>
      <c r="AQ68" s="2"/>
      <c r="AR68" s="2" t="s">
        <v>122</v>
      </c>
      <c r="AS68" s="2" t="s">
        <v>123</v>
      </c>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row>
    <row r="69" spans="1:96" ht="28.15" customHeight="1" x14ac:dyDescent="0.25">
      <c r="A69" s="2" t="s">
        <v>993</v>
      </c>
      <c r="B69" s="2">
        <v>67</v>
      </c>
      <c r="C69" s="3">
        <v>45729</v>
      </c>
      <c r="D69" s="4" t="s">
        <v>54</v>
      </c>
      <c r="E69" s="4" t="s">
        <v>468</v>
      </c>
      <c r="F69" s="2" t="s">
        <v>55</v>
      </c>
      <c r="G69" s="2" t="s">
        <v>135</v>
      </c>
      <c r="H69" s="4" t="s">
        <v>57</v>
      </c>
      <c r="I69" s="2" t="s">
        <v>136</v>
      </c>
      <c r="J69" s="2" t="s">
        <v>59</v>
      </c>
      <c r="K69" s="4" t="s">
        <v>60</v>
      </c>
      <c r="L69" s="2" t="s">
        <v>61</v>
      </c>
      <c r="M69" s="2">
        <v>2</v>
      </c>
      <c r="N69" s="2">
        <v>4</v>
      </c>
      <c r="O69" s="2">
        <v>4</v>
      </c>
      <c r="P69" s="2" t="s">
        <v>62</v>
      </c>
      <c r="Q69" s="2" t="s">
        <v>137</v>
      </c>
      <c r="R69" s="4" t="s">
        <v>101</v>
      </c>
      <c r="S69" s="2" t="s">
        <v>65</v>
      </c>
      <c r="T69" s="4" t="s">
        <v>79</v>
      </c>
      <c r="U69" s="2" t="s">
        <v>67</v>
      </c>
      <c r="V69" s="4">
        <v>0</v>
      </c>
      <c r="W69" s="4">
        <v>0</v>
      </c>
      <c r="X69" s="4">
        <v>0</v>
      </c>
      <c r="Y69" s="4">
        <v>0</v>
      </c>
      <c r="Z69" s="4">
        <v>0</v>
      </c>
      <c r="AA69" s="4">
        <v>0</v>
      </c>
      <c r="AB69" s="2" t="s">
        <v>67</v>
      </c>
      <c r="AC69" s="4">
        <v>0</v>
      </c>
      <c r="AD69" s="4">
        <v>0</v>
      </c>
      <c r="AE69" s="4">
        <v>0</v>
      </c>
      <c r="AF69" s="4">
        <v>0</v>
      </c>
      <c r="AG69" s="4">
        <v>0</v>
      </c>
      <c r="AH69" s="4">
        <v>0</v>
      </c>
      <c r="AI69" s="2" t="s">
        <v>67</v>
      </c>
      <c r="AJ69" s="2" t="s">
        <v>75</v>
      </c>
      <c r="AK69" s="4" t="s">
        <v>75</v>
      </c>
      <c r="AL69" s="4" t="s">
        <v>75</v>
      </c>
      <c r="AM69" s="2"/>
      <c r="AN69" s="4" t="s">
        <v>68</v>
      </c>
      <c r="AO69" s="2" t="s">
        <v>69</v>
      </c>
      <c r="AP69" s="2"/>
      <c r="AQ69" s="2"/>
      <c r="AR69" s="2" t="s">
        <v>138</v>
      </c>
      <c r="AS69" s="2" t="s">
        <v>139</v>
      </c>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row>
    <row r="70" spans="1:96" ht="28.15" customHeight="1" x14ac:dyDescent="0.25">
      <c r="A70" s="2" t="s">
        <v>994</v>
      </c>
      <c r="B70" s="2">
        <v>68</v>
      </c>
      <c r="C70" s="3">
        <v>45730</v>
      </c>
      <c r="D70" s="4" t="s">
        <v>54</v>
      </c>
      <c r="E70" s="4" t="s">
        <v>466</v>
      </c>
      <c r="F70" s="2" t="s">
        <v>460</v>
      </c>
      <c r="G70" s="2" t="s">
        <v>140</v>
      </c>
      <c r="H70" s="4" t="s">
        <v>57</v>
      </c>
      <c r="I70" s="2" t="s">
        <v>141</v>
      </c>
      <c r="J70" s="2" t="s">
        <v>59</v>
      </c>
      <c r="K70" s="4" t="s">
        <v>60</v>
      </c>
      <c r="L70" s="2" t="s">
        <v>61</v>
      </c>
      <c r="M70" s="2">
        <v>4</v>
      </c>
      <c r="N70" s="2">
        <v>8</v>
      </c>
      <c r="O70" s="2">
        <v>8</v>
      </c>
      <c r="P70" s="2" t="s">
        <v>112</v>
      </c>
      <c r="Q70" s="2"/>
      <c r="R70" s="4" t="s">
        <v>77</v>
      </c>
      <c r="S70" s="2" t="s">
        <v>142</v>
      </c>
      <c r="T70" s="4" t="s">
        <v>66</v>
      </c>
      <c r="U70" s="2" t="s">
        <v>121</v>
      </c>
      <c r="V70" s="4">
        <v>0</v>
      </c>
      <c r="W70" s="4">
        <v>0</v>
      </c>
      <c r="X70" s="4">
        <v>0</v>
      </c>
      <c r="Y70" s="4">
        <v>0</v>
      </c>
      <c r="Z70" s="4">
        <v>0</v>
      </c>
      <c r="AA70" s="4">
        <v>0</v>
      </c>
      <c r="AB70" s="2" t="s">
        <v>67</v>
      </c>
      <c r="AC70" s="4">
        <v>0</v>
      </c>
      <c r="AD70" s="4">
        <v>0</v>
      </c>
      <c r="AE70" s="4">
        <v>0</v>
      </c>
      <c r="AF70" s="4">
        <v>0</v>
      </c>
      <c r="AG70" s="4">
        <v>0</v>
      </c>
      <c r="AH70" s="4">
        <v>0</v>
      </c>
      <c r="AI70" s="2" t="s">
        <v>67</v>
      </c>
      <c r="AJ70" s="2" t="s">
        <v>75</v>
      </c>
      <c r="AK70" s="4" t="s">
        <v>75</v>
      </c>
      <c r="AL70" s="4" t="s">
        <v>75</v>
      </c>
      <c r="AM70" s="2"/>
      <c r="AN70" s="4" t="s">
        <v>464</v>
      </c>
      <c r="AO70" s="2" t="s">
        <v>69</v>
      </c>
      <c r="AP70" s="2"/>
      <c r="AQ70" s="2"/>
      <c r="AR70" s="2" t="s">
        <v>143</v>
      </c>
      <c r="AS70" s="2" t="s">
        <v>144</v>
      </c>
      <c r="AT70" s="2" t="s">
        <v>145</v>
      </c>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row>
    <row r="71" spans="1:96" ht="28.15" customHeight="1" x14ac:dyDescent="0.25">
      <c r="A71" s="2" t="s">
        <v>995</v>
      </c>
      <c r="B71" s="2">
        <v>69</v>
      </c>
      <c r="C71" s="3">
        <v>45731</v>
      </c>
      <c r="D71" s="4" t="s">
        <v>54</v>
      </c>
      <c r="E71" s="4" t="s">
        <v>466</v>
      </c>
      <c r="F71" s="2" t="s">
        <v>460</v>
      </c>
      <c r="G71" s="2" t="s">
        <v>146</v>
      </c>
      <c r="H71" s="4" t="s">
        <v>57</v>
      </c>
      <c r="I71" s="2" t="s">
        <v>147</v>
      </c>
      <c r="J71" s="2" t="s">
        <v>59</v>
      </c>
      <c r="K71" s="4" t="s">
        <v>461</v>
      </c>
      <c r="L71" s="2" t="s">
        <v>61</v>
      </c>
      <c r="M71" s="2">
        <v>2</v>
      </c>
      <c r="N71" s="2">
        <v>4</v>
      </c>
      <c r="O71" s="2">
        <v>0</v>
      </c>
      <c r="P71" s="2" t="s">
        <v>90</v>
      </c>
      <c r="Q71" s="2" t="s">
        <v>148</v>
      </c>
      <c r="R71" s="4" t="s">
        <v>77</v>
      </c>
      <c r="S71" s="2" t="s">
        <v>132</v>
      </c>
      <c r="T71" s="4" t="s">
        <v>79</v>
      </c>
      <c r="U71" s="2" t="s">
        <v>84</v>
      </c>
      <c r="V71" s="4">
        <v>1</v>
      </c>
      <c r="W71" s="4">
        <v>1</v>
      </c>
      <c r="X71" s="4">
        <v>0</v>
      </c>
      <c r="Y71" s="4">
        <v>1</v>
      </c>
      <c r="Z71" s="4">
        <v>0</v>
      </c>
      <c r="AA71" s="4">
        <v>0</v>
      </c>
      <c r="AB71" s="2" t="s">
        <v>75</v>
      </c>
      <c r="AC71" s="4">
        <v>0</v>
      </c>
      <c r="AD71" s="4">
        <v>0</v>
      </c>
      <c r="AE71" s="4">
        <v>0</v>
      </c>
      <c r="AF71" s="4">
        <v>0</v>
      </c>
      <c r="AG71" s="4">
        <v>0</v>
      </c>
      <c r="AH71" s="4">
        <v>0</v>
      </c>
      <c r="AI71" s="2" t="s">
        <v>67</v>
      </c>
      <c r="AJ71" s="2" t="s">
        <v>75</v>
      </c>
      <c r="AK71" s="4" t="s">
        <v>75</v>
      </c>
      <c r="AL71" s="4" t="s">
        <v>75</v>
      </c>
      <c r="AM71" s="2"/>
      <c r="AN71" s="4" t="s">
        <v>68</v>
      </c>
      <c r="AO71" s="2" t="s">
        <v>69</v>
      </c>
      <c r="AP71" s="2"/>
      <c r="AQ71" s="2"/>
      <c r="AR71" s="2" t="s">
        <v>149</v>
      </c>
      <c r="AS71" s="2" t="s">
        <v>150</v>
      </c>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row>
    <row r="72" spans="1:96" ht="28.15" customHeight="1" x14ac:dyDescent="0.25">
      <c r="A72" s="2" t="s">
        <v>996</v>
      </c>
      <c r="B72" s="2">
        <v>70</v>
      </c>
      <c r="C72" s="3">
        <v>45731</v>
      </c>
      <c r="D72" s="4" t="s">
        <v>54</v>
      </c>
      <c r="E72" s="4" t="s">
        <v>468</v>
      </c>
      <c r="F72" s="2" t="s">
        <v>116</v>
      </c>
      <c r="G72" s="2" t="s">
        <v>151</v>
      </c>
      <c r="H72" s="4" t="s">
        <v>98</v>
      </c>
      <c r="I72" s="2"/>
      <c r="J72" s="2" t="s">
        <v>59</v>
      </c>
      <c r="K72" s="4" t="s">
        <v>60</v>
      </c>
      <c r="L72" s="2" t="s">
        <v>61</v>
      </c>
      <c r="M72" s="2">
        <v>3</v>
      </c>
      <c r="N72" s="2">
        <v>6</v>
      </c>
      <c r="O72" s="2">
        <v>1</v>
      </c>
      <c r="P72" s="2" t="s">
        <v>152</v>
      </c>
      <c r="Q72" s="2" t="s">
        <v>153</v>
      </c>
      <c r="R72" s="4" t="s">
        <v>101</v>
      </c>
      <c r="S72" s="2" t="s">
        <v>65</v>
      </c>
      <c r="T72" s="4" t="s">
        <v>79</v>
      </c>
      <c r="U72" s="2" t="s">
        <v>84</v>
      </c>
      <c r="V72" s="4">
        <v>0</v>
      </c>
      <c r="W72" s="4">
        <v>0</v>
      </c>
      <c r="X72" s="4">
        <v>0</v>
      </c>
      <c r="Y72" s="4">
        <v>0</v>
      </c>
      <c r="Z72" s="4">
        <v>0</v>
      </c>
      <c r="AA72" s="4">
        <v>0</v>
      </c>
      <c r="AB72" s="2" t="s">
        <v>67</v>
      </c>
      <c r="AC72" s="4">
        <v>1</v>
      </c>
      <c r="AD72" s="4">
        <v>1</v>
      </c>
      <c r="AE72" s="4">
        <v>0</v>
      </c>
      <c r="AF72" s="4">
        <v>1</v>
      </c>
      <c r="AG72" s="4">
        <v>0</v>
      </c>
      <c r="AH72" s="4">
        <v>0</v>
      </c>
      <c r="AI72" s="2" t="s">
        <v>154</v>
      </c>
      <c r="AJ72" s="2" t="s">
        <v>75</v>
      </c>
      <c r="AK72" s="4" t="s">
        <v>75</v>
      </c>
      <c r="AL72" s="4" t="s">
        <v>75</v>
      </c>
      <c r="AM72" s="2"/>
      <c r="AN72" s="4" t="s">
        <v>68</v>
      </c>
      <c r="AO72" s="2" t="s">
        <v>69</v>
      </c>
      <c r="AP72" s="2"/>
      <c r="AQ72" s="2"/>
      <c r="AR72" s="2" t="s">
        <v>155</v>
      </c>
      <c r="AS72" s="2" t="s">
        <v>156</v>
      </c>
      <c r="AT72" s="2" t="s">
        <v>157</v>
      </c>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row>
    <row r="73" spans="1:96" ht="28.15" customHeight="1" x14ac:dyDescent="0.25">
      <c r="A73" s="2" t="s">
        <v>997</v>
      </c>
      <c r="B73" s="2">
        <v>71</v>
      </c>
      <c r="C73" s="3">
        <v>45732</v>
      </c>
      <c r="D73" s="4" t="s">
        <v>54</v>
      </c>
      <c r="E73" s="4" t="s">
        <v>465</v>
      </c>
      <c r="F73" s="2" t="s">
        <v>73</v>
      </c>
      <c r="G73" s="2" t="s">
        <v>88</v>
      </c>
      <c r="H73" s="4" t="s">
        <v>57</v>
      </c>
      <c r="I73" s="2"/>
      <c r="J73" s="2" t="s">
        <v>59</v>
      </c>
      <c r="K73" s="4" t="s">
        <v>461</v>
      </c>
      <c r="L73" s="2" t="s">
        <v>61</v>
      </c>
      <c r="M73" s="2">
        <v>2</v>
      </c>
      <c r="N73" s="2">
        <v>4</v>
      </c>
      <c r="O73" s="2">
        <v>0</v>
      </c>
      <c r="P73" s="2" t="s">
        <v>90</v>
      </c>
      <c r="Q73" s="2"/>
      <c r="R73" s="4" t="s">
        <v>77</v>
      </c>
      <c r="S73" s="2" t="s">
        <v>142</v>
      </c>
      <c r="T73" s="4" t="s">
        <v>79</v>
      </c>
      <c r="U73" s="2" t="s">
        <v>67</v>
      </c>
      <c r="V73" s="4">
        <v>0</v>
      </c>
      <c r="W73" s="4">
        <v>0</v>
      </c>
      <c r="X73" s="4">
        <v>0</v>
      </c>
      <c r="Y73" s="4">
        <v>0</v>
      </c>
      <c r="Z73" s="4">
        <v>0</v>
      </c>
      <c r="AA73" s="4">
        <v>0</v>
      </c>
      <c r="AB73" s="2" t="s">
        <v>67</v>
      </c>
      <c r="AC73" s="4">
        <v>0</v>
      </c>
      <c r="AD73" s="4">
        <v>0</v>
      </c>
      <c r="AE73" s="4">
        <v>0</v>
      </c>
      <c r="AF73" s="4">
        <v>0</v>
      </c>
      <c r="AG73" s="4">
        <v>0</v>
      </c>
      <c r="AH73" s="4">
        <v>0</v>
      </c>
      <c r="AI73" s="2" t="s">
        <v>67</v>
      </c>
      <c r="AJ73" s="2" t="s">
        <v>92</v>
      </c>
      <c r="AK73" s="4" t="s">
        <v>463</v>
      </c>
      <c r="AL73" s="4" t="s">
        <v>93</v>
      </c>
      <c r="AM73" s="2"/>
      <c r="AN73" s="4" t="s">
        <v>68</v>
      </c>
      <c r="AO73" s="2" t="s">
        <v>69</v>
      </c>
      <c r="AP73" s="2"/>
      <c r="AQ73" s="2"/>
      <c r="AR73" s="2" t="s">
        <v>158</v>
      </c>
      <c r="AS73" s="2" t="s">
        <v>159</v>
      </c>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row>
    <row r="74" spans="1:96" ht="28.15" customHeight="1" x14ac:dyDescent="0.25">
      <c r="A74" s="2" t="s">
        <v>999</v>
      </c>
      <c r="B74" s="2">
        <v>72</v>
      </c>
      <c r="C74" s="3">
        <v>45735</v>
      </c>
      <c r="D74" s="4" t="s">
        <v>54</v>
      </c>
      <c r="E74" s="4" t="s">
        <v>467</v>
      </c>
      <c r="F74" s="2" t="s">
        <v>124</v>
      </c>
      <c r="G74" s="2" t="s">
        <v>165</v>
      </c>
      <c r="H74" s="4" t="s">
        <v>98</v>
      </c>
      <c r="I74" s="2" t="s">
        <v>166</v>
      </c>
      <c r="J74" s="2" t="s">
        <v>59</v>
      </c>
      <c r="K74" s="4" t="s">
        <v>60</v>
      </c>
      <c r="L74" s="2" t="s">
        <v>61</v>
      </c>
      <c r="M74" s="2">
        <v>1</v>
      </c>
      <c r="N74" s="2">
        <v>1</v>
      </c>
      <c r="O74" s="2">
        <v>1</v>
      </c>
      <c r="P74" s="2" t="s">
        <v>167</v>
      </c>
      <c r="Q74" s="2" t="s">
        <v>168</v>
      </c>
      <c r="R74" s="4" t="s">
        <v>77</v>
      </c>
      <c r="S74" s="2" t="s">
        <v>169</v>
      </c>
      <c r="T74" s="4" t="s">
        <v>79</v>
      </c>
      <c r="U74" s="2" t="s">
        <v>84</v>
      </c>
      <c r="V74" s="4">
        <v>17</v>
      </c>
      <c r="W74" s="4">
        <v>10</v>
      </c>
      <c r="X74" s="4">
        <v>7</v>
      </c>
      <c r="Y74" s="4">
        <v>0</v>
      </c>
      <c r="Z74" s="4">
        <v>17</v>
      </c>
      <c r="AA74" s="4">
        <v>0</v>
      </c>
      <c r="AB74" s="2" t="s">
        <v>170</v>
      </c>
      <c r="AC74" s="4">
        <v>1</v>
      </c>
      <c r="AD74" s="4">
        <v>1</v>
      </c>
      <c r="AE74" s="4">
        <v>0</v>
      </c>
      <c r="AF74" s="4">
        <v>0</v>
      </c>
      <c r="AG74" s="4">
        <v>1</v>
      </c>
      <c r="AH74" s="4">
        <v>0</v>
      </c>
      <c r="AI74" s="2" t="s">
        <v>171</v>
      </c>
      <c r="AJ74" s="2" t="s">
        <v>75</v>
      </c>
      <c r="AK74" s="4" t="s">
        <v>75</v>
      </c>
      <c r="AL74" s="4" t="s">
        <v>75</v>
      </c>
      <c r="AM74" s="2" t="s">
        <v>172</v>
      </c>
      <c r="AN74" s="4" t="s">
        <v>68</v>
      </c>
      <c r="AO74" s="2" t="s">
        <v>69</v>
      </c>
      <c r="AP74" s="2"/>
      <c r="AQ74" s="2" t="s">
        <v>173</v>
      </c>
      <c r="AR74" s="2" t="s">
        <v>174</v>
      </c>
      <c r="AS74" s="2" t="s">
        <v>175</v>
      </c>
      <c r="AT74" s="2" t="s">
        <v>176</v>
      </c>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row>
    <row r="75" spans="1:96" ht="28.15" customHeight="1" x14ac:dyDescent="0.25">
      <c r="A75" s="2" t="s">
        <v>998</v>
      </c>
      <c r="B75" s="2">
        <v>73</v>
      </c>
      <c r="C75" s="3">
        <v>45735</v>
      </c>
      <c r="D75" s="4" t="s">
        <v>54</v>
      </c>
      <c r="E75" s="4" t="s">
        <v>465</v>
      </c>
      <c r="F75" s="2" t="s">
        <v>73</v>
      </c>
      <c r="G75" s="2" t="s">
        <v>160</v>
      </c>
      <c r="H75" s="4" t="s">
        <v>57</v>
      </c>
      <c r="I75" s="2" t="s">
        <v>75</v>
      </c>
      <c r="J75" s="2" t="s">
        <v>59</v>
      </c>
      <c r="K75" s="4" t="s">
        <v>60</v>
      </c>
      <c r="L75" s="2" t="s">
        <v>61</v>
      </c>
      <c r="M75" s="2">
        <v>2</v>
      </c>
      <c r="N75" s="2">
        <v>6</v>
      </c>
      <c r="O75" s="2">
        <v>6</v>
      </c>
      <c r="P75" s="2" t="s">
        <v>76</v>
      </c>
      <c r="Q75" s="2"/>
      <c r="R75" s="4" t="s">
        <v>77</v>
      </c>
      <c r="S75" s="2" t="s">
        <v>142</v>
      </c>
      <c r="T75" s="4" t="s">
        <v>79</v>
      </c>
      <c r="U75" s="2" t="s">
        <v>67</v>
      </c>
      <c r="V75" s="4">
        <v>0</v>
      </c>
      <c r="W75" s="4">
        <v>0</v>
      </c>
      <c r="X75" s="4">
        <v>0</v>
      </c>
      <c r="Y75" s="4">
        <v>0</v>
      </c>
      <c r="Z75" s="4">
        <v>0</v>
      </c>
      <c r="AA75" s="4">
        <v>0</v>
      </c>
      <c r="AB75" s="2" t="s">
        <v>67</v>
      </c>
      <c r="AC75" s="4">
        <v>0</v>
      </c>
      <c r="AD75" s="4">
        <v>0</v>
      </c>
      <c r="AE75" s="4">
        <v>0</v>
      </c>
      <c r="AF75" s="4">
        <v>0</v>
      </c>
      <c r="AG75" s="4">
        <v>0</v>
      </c>
      <c r="AH75" s="4">
        <v>0</v>
      </c>
      <c r="AI75" s="2" t="s">
        <v>67</v>
      </c>
      <c r="AJ75" s="2" t="s">
        <v>161</v>
      </c>
      <c r="AK75" s="4" t="s">
        <v>463</v>
      </c>
      <c r="AL75" s="4" t="s">
        <v>93</v>
      </c>
      <c r="AM75" s="2"/>
      <c r="AN75" s="4" t="s">
        <v>464</v>
      </c>
      <c r="AO75" s="2" t="s">
        <v>69</v>
      </c>
      <c r="AP75" s="2"/>
      <c r="AQ75" s="2"/>
      <c r="AR75" s="2" t="s">
        <v>162</v>
      </c>
      <c r="AS75" s="2" t="s">
        <v>163</v>
      </c>
      <c r="AT75" s="2" t="s">
        <v>164</v>
      </c>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row>
    <row r="76" spans="1:96" ht="28.15" customHeight="1" x14ac:dyDescent="0.25">
      <c r="A76" s="2" t="s">
        <v>1000</v>
      </c>
      <c r="B76" s="2">
        <v>74</v>
      </c>
      <c r="C76" s="3">
        <v>45736</v>
      </c>
      <c r="D76" s="4" t="s">
        <v>54</v>
      </c>
      <c r="E76" s="4" t="s">
        <v>467</v>
      </c>
      <c r="F76" s="2" t="s">
        <v>124</v>
      </c>
      <c r="G76" s="2" t="s">
        <v>177</v>
      </c>
      <c r="H76" s="4" t="s">
        <v>57</v>
      </c>
      <c r="I76" s="2" t="s">
        <v>178</v>
      </c>
      <c r="J76" s="2" t="s">
        <v>59</v>
      </c>
      <c r="K76" s="4" t="s">
        <v>60</v>
      </c>
      <c r="L76" s="2" t="s">
        <v>61</v>
      </c>
      <c r="M76" s="2">
        <v>2</v>
      </c>
      <c r="N76" s="2">
        <v>4</v>
      </c>
      <c r="O76" s="2">
        <v>4</v>
      </c>
      <c r="P76" s="2" t="s">
        <v>62</v>
      </c>
      <c r="Q76" s="2"/>
      <c r="R76" s="4" t="s">
        <v>77</v>
      </c>
      <c r="S76" s="2" t="s">
        <v>132</v>
      </c>
      <c r="T76" s="4" t="s">
        <v>79</v>
      </c>
      <c r="U76" s="2" t="s">
        <v>179</v>
      </c>
      <c r="V76" s="4">
        <v>0</v>
      </c>
      <c r="W76" s="4">
        <v>0</v>
      </c>
      <c r="X76" s="4">
        <v>0</v>
      </c>
      <c r="Y76" s="4">
        <v>0</v>
      </c>
      <c r="Z76" s="4">
        <v>0</v>
      </c>
      <c r="AA76" s="4">
        <v>0</v>
      </c>
      <c r="AB76" s="2" t="s">
        <v>67</v>
      </c>
      <c r="AC76" s="4">
        <v>0</v>
      </c>
      <c r="AD76" s="4">
        <v>0</v>
      </c>
      <c r="AE76" s="4">
        <v>0</v>
      </c>
      <c r="AF76" s="4">
        <v>0</v>
      </c>
      <c r="AG76" s="4">
        <v>0</v>
      </c>
      <c r="AH76" s="4">
        <v>0</v>
      </c>
      <c r="AI76" s="2" t="s">
        <v>67</v>
      </c>
      <c r="AJ76" s="2" t="s">
        <v>75</v>
      </c>
      <c r="AK76" s="4" t="s">
        <v>75</v>
      </c>
      <c r="AL76" s="4" t="s">
        <v>75</v>
      </c>
      <c r="AM76" s="2"/>
      <c r="AN76" s="4" t="s">
        <v>68</v>
      </c>
      <c r="AO76" s="2" t="s">
        <v>69</v>
      </c>
      <c r="AP76" s="2"/>
      <c r="AQ76" s="2"/>
      <c r="AR76" s="2" t="s">
        <v>180</v>
      </c>
      <c r="AS76" s="2" t="s">
        <v>181</v>
      </c>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row>
    <row r="77" spans="1:96" ht="28.15" customHeight="1" x14ac:dyDescent="0.25">
      <c r="A77" s="2" t="s">
        <v>1001</v>
      </c>
      <c r="B77" s="2">
        <v>75</v>
      </c>
      <c r="C77" s="3">
        <v>45736</v>
      </c>
      <c r="D77" s="4" t="s">
        <v>54</v>
      </c>
      <c r="E77" s="4" t="s">
        <v>465</v>
      </c>
      <c r="F77" s="2" t="s">
        <v>73</v>
      </c>
      <c r="G77" s="2" t="s">
        <v>88</v>
      </c>
      <c r="H77" s="4" t="s">
        <v>57</v>
      </c>
      <c r="I77" s="2" t="s">
        <v>75</v>
      </c>
      <c r="J77" s="2" t="s">
        <v>59</v>
      </c>
      <c r="K77" s="4" t="s">
        <v>60</v>
      </c>
      <c r="L77" s="2" t="s">
        <v>61</v>
      </c>
      <c r="M77" s="2">
        <v>2</v>
      </c>
      <c r="N77" s="2">
        <v>2</v>
      </c>
      <c r="O77" s="2">
        <v>2</v>
      </c>
      <c r="P77" s="2" t="s">
        <v>182</v>
      </c>
      <c r="Q77" s="2"/>
      <c r="R77" s="4" t="s">
        <v>77</v>
      </c>
      <c r="S77" s="2" t="s">
        <v>169</v>
      </c>
      <c r="T77" s="4" t="s">
        <v>79</v>
      </c>
      <c r="U77" s="2" t="s">
        <v>67</v>
      </c>
      <c r="V77" s="4">
        <v>0</v>
      </c>
      <c r="W77" s="4">
        <v>0</v>
      </c>
      <c r="X77" s="4">
        <v>0</v>
      </c>
      <c r="Y77" s="4">
        <v>0</v>
      </c>
      <c r="Z77" s="4">
        <v>0</v>
      </c>
      <c r="AA77" s="4">
        <v>0</v>
      </c>
      <c r="AB77" s="2" t="s">
        <v>67</v>
      </c>
      <c r="AC77" s="4">
        <v>0</v>
      </c>
      <c r="AD77" s="4">
        <v>0</v>
      </c>
      <c r="AE77" s="4">
        <v>0</v>
      </c>
      <c r="AF77" s="4">
        <v>0</v>
      </c>
      <c r="AG77" s="4">
        <v>0</v>
      </c>
      <c r="AH77" s="4">
        <v>0</v>
      </c>
      <c r="AI77" s="2" t="s">
        <v>67</v>
      </c>
      <c r="AJ77" s="2" t="s">
        <v>75</v>
      </c>
      <c r="AK77" s="4" t="s">
        <v>75</v>
      </c>
      <c r="AL77" s="4" t="s">
        <v>75</v>
      </c>
      <c r="AM77" s="2"/>
      <c r="AN77" s="4" t="s">
        <v>464</v>
      </c>
      <c r="AO77" s="2" t="s">
        <v>69</v>
      </c>
      <c r="AP77" s="2"/>
      <c r="AQ77" s="2"/>
      <c r="AR77" s="2" t="s">
        <v>183</v>
      </c>
      <c r="AS77" s="2" t="s">
        <v>184</v>
      </c>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row>
    <row r="78" spans="1:96" ht="28.15" customHeight="1" x14ac:dyDescent="0.25">
      <c r="A78" s="2" t="s">
        <v>1002</v>
      </c>
      <c r="B78" s="2">
        <v>76</v>
      </c>
      <c r="C78" s="3">
        <v>45737</v>
      </c>
      <c r="D78" s="4" t="s">
        <v>54</v>
      </c>
      <c r="E78" s="4" t="s">
        <v>470</v>
      </c>
      <c r="F78" s="2" t="s">
        <v>457</v>
      </c>
      <c r="G78" s="2" t="s">
        <v>185</v>
      </c>
      <c r="H78" s="4" t="s">
        <v>98</v>
      </c>
      <c r="I78" s="2" t="s">
        <v>186</v>
      </c>
      <c r="J78" s="2" t="s">
        <v>59</v>
      </c>
      <c r="K78" s="4" t="s">
        <v>60</v>
      </c>
      <c r="L78" s="2" t="s">
        <v>61</v>
      </c>
      <c r="M78" s="2">
        <v>3</v>
      </c>
      <c r="N78" s="2">
        <v>6</v>
      </c>
      <c r="O78" s="2">
        <v>6</v>
      </c>
      <c r="P78" s="2" t="s">
        <v>76</v>
      </c>
      <c r="Q78" s="2" t="s">
        <v>187</v>
      </c>
      <c r="R78" s="4" t="s">
        <v>101</v>
      </c>
      <c r="S78" s="2" t="s">
        <v>65</v>
      </c>
      <c r="T78" s="4" t="s">
        <v>79</v>
      </c>
      <c r="U78" s="2" t="s">
        <v>188</v>
      </c>
      <c r="V78" s="4">
        <v>6</v>
      </c>
      <c r="W78" s="4">
        <v>3</v>
      </c>
      <c r="X78" s="4">
        <v>3</v>
      </c>
      <c r="Y78" s="4">
        <v>0</v>
      </c>
      <c r="Z78" s="4">
        <v>4</v>
      </c>
      <c r="AA78" s="4">
        <v>2</v>
      </c>
      <c r="AB78" s="2" t="s">
        <v>189</v>
      </c>
      <c r="AC78" s="4">
        <v>5</v>
      </c>
      <c r="AD78" s="4">
        <v>0</v>
      </c>
      <c r="AE78" s="4">
        <v>5</v>
      </c>
      <c r="AF78" s="4">
        <v>2</v>
      </c>
      <c r="AG78" s="4">
        <v>3</v>
      </c>
      <c r="AH78" s="4">
        <v>0</v>
      </c>
      <c r="AI78" s="2" t="s">
        <v>190</v>
      </c>
      <c r="AJ78" s="2" t="s">
        <v>75</v>
      </c>
      <c r="AK78" s="4" t="s">
        <v>75</v>
      </c>
      <c r="AL78" s="4" t="s">
        <v>75</v>
      </c>
      <c r="AM78" s="2"/>
      <c r="AN78" s="4" t="s">
        <v>68</v>
      </c>
      <c r="AO78" s="2" t="s">
        <v>69</v>
      </c>
      <c r="AP78" s="2"/>
      <c r="AQ78" s="2"/>
      <c r="AR78" s="2" t="s">
        <v>191</v>
      </c>
      <c r="AS78" s="2" t="s">
        <v>192</v>
      </c>
      <c r="AT78" s="2" t="s">
        <v>193</v>
      </c>
      <c r="AU78" s="2" t="s">
        <v>194</v>
      </c>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row>
    <row r="79" spans="1:96" ht="28.15" customHeight="1" x14ac:dyDescent="0.25">
      <c r="A79" s="2" t="s">
        <v>1003</v>
      </c>
      <c r="B79" s="2">
        <v>77</v>
      </c>
      <c r="C79" s="3">
        <v>45737</v>
      </c>
      <c r="D79" s="4" t="s">
        <v>54</v>
      </c>
      <c r="E79" s="4" t="s">
        <v>465</v>
      </c>
      <c r="F79" s="2" t="s">
        <v>73</v>
      </c>
      <c r="G79" s="2" t="s">
        <v>195</v>
      </c>
      <c r="H79" s="4" t="s">
        <v>57</v>
      </c>
      <c r="I79" s="2" t="s">
        <v>75</v>
      </c>
      <c r="J79" s="2" t="s">
        <v>59</v>
      </c>
      <c r="K79" s="4" t="s">
        <v>60</v>
      </c>
      <c r="L79" s="2" t="s">
        <v>61</v>
      </c>
      <c r="M79" s="2">
        <v>2</v>
      </c>
      <c r="N79" s="2">
        <v>4</v>
      </c>
      <c r="O79" s="2">
        <v>4</v>
      </c>
      <c r="P79" s="2" t="s">
        <v>62</v>
      </c>
      <c r="Q79" s="2"/>
      <c r="R79" s="4" t="s">
        <v>77</v>
      </c>
      <c r="S79" s="2" t="s">
        <v>132</v>
      </c>
      <c r="T79" s="4" t="s">
        <v>79</v>
      </c>
      <c r="U79" s="2" t="s">
        <v>67</v>
      </c>
      <c r="V79" s="4">
        <v>0</v>
      </c>
      <c r="W79" s="4">
        <v>0</v>
      </c>
      <c r="X79" s="4">
        <v>0</v>
      </c>
      <c r="Y79" s="4">
        <v>0</v>
      </c>
      <c r="Z79" s="4">
        <v>0</v>
      </c>
      <c r="AA79" s="4">
        <v>0</v>
      </c>
      <c r="AB79" s="2" t="s">
        <v>67</v>
      </c>
      <c r="AC79" s="4">
        <v>0</v>
      </c>
      <c r="AD79" s="4">
        <v>0</v>
      </c>
      <c r="AE79" s="4">
        <v>0</v>
      </c>
      <c r="AF79" s="4">
        <v>0</v>
      </c>
      <c r="AG79" s="4">
        <v>0</v>
      </c>
      <c r="AH79" s="4">
        <v>0</v>
      </c>
      <c r="AI79" s="2" t="s">
        <v>67</v>
      </c>
      <c r="AJ79" s="2" t="s">
        <v>75</v>
      </c>
      <c r="AK79" s="4" t="s">
        <v>75</v>
      </c>
      <c r="AL79" s="4" t="s">
        <v>75</v>
      </c>
      <c r="AM79" s="2"/>
      <c r="AN79" s="4" t="s">
        <v>464</v>
      </c>
      <c r="AO79" s="2" t="s">
        <v>69</v>
      </c>
      <c r="AP79" s="2"/>
      <c r="AQ79" s="2"/>
      <c r="AR79" s="2" t="s">
        <v>196</v>
      </c>
      <c r="AS79" s="2" t="s">
        <v>197</v>
      </c>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row>
    <row r="80" spans="1:96" ht="28.15" customHeight="1" x14ac:dyDescent="0.25">
      <c r="A80" s="2" t="s">
        <v>1004</v>
      </c>
      <c r="B80" s="2">
        <v>78</v>
      </c>
      <c r="C80" s="3">
        <v>45738</v>
      </c>
      <c r="D80" s="4" t="s">
        <v>54</v>
      </c>
      <c r="E80" s="4" t="s">
        <v>470</v>
      </c>
      <c r="F80" s="2" t="s">
        <v>457</v>
      </c>
      <c r="G80" s="2" t="s">
        <v>198</v>
      </c>
      <c r="H80" s="4" t="s">
        <v>98</v>
      </c>
      <c r="I80" s="2" t="s">
        <v>199</v>
      </c>
      <c r="J80" s="2" t="s">
        <v>59</v>
      </c>
      <c r="K80" s="4" t="s">
        <v>461</v>
      </c>
      <c r="L80" s="2" t="s">
        <v>61</v>
      </c>
      <c r="M80" s="2">
        <v>2</v>
      </c>
      <c r="N80" s="2">
        <v>4</v>
      </c>
      <c r="O80" s="2">
        <v>0</v>
      </c>
      <c r="P80" s="2" t="s">
        <v>90</v>
      </c>
      <c r="Q80" s="2"/>
      <c r="R80" s="4" t="s">
        <v>101</v>
      </c>
      <c r="S80" s="2" t="s">
        <v>65</v>
      </c>
      <c r="T80" s="4" t="s">
        <v>79</v>
      </c>
      <c r="U80" s="2" t="s">
        <v>84</v>
      </c>
      <c r="V80" s="4">
        <v>1</v>
      </c>
      <c r="W80" s="4">
        <v>1</v>
      </c>
      <c r="X80" s="4">
        <v>0</v>
      </c>
      <c r="Y80" s="4">
        <v>0</v>
      </c>
      <c r="Z80" s="4">
        <v>0</v>
      </c>
      <c r="AA80" s="4">
        <v>1</v>
      </c>
      <c r="AB80" s="2" t="s">
        <v>75</v>
      </c>
      <c r="AC80" s="4">
        <v>0</v>
      </c>
      <c r="AD80" s="4">
        <v>0</v>
      </c>
      <c r="AE80" s="4">
        <v>0</v>
      </c>
      <c r="AF80" s="4">
        <v>0</v>
      </c>
      <c r="AG80" s="4">
        <v>0</v>
      </c>
      <c r="AH80" s="4">
        <v>0</v>
      </c>
      <c r="AI80" s="2" t="s">
        <v>67</v>
      </c>
      <c r="AJ80" s="2" t="s">
        <v>75</v>
      </c>
      <c r="AK80" s="4" t="s">
        <v>75</v>
      </c>
      <c r="AL80" s="4" t="s">
        <v>75</v>
      </c>
      <c r="AM80" s="2"/>
      <c r="AN80" s="4" t="s">
        <v>68</v>
      </c>
      <c r="AO80" s="2" t="s">
        <v>69</v>
      </c>
      <c r="AP80" s="2"/>
      <c r="AQ80" s="2"/>
      <c r="AR80" s="2" t="s">
        <v>200</v>
      </c>
      <c r="AS80" s="2" t="s">
        <v>201</v>
      </c>
      <c r="AT80" s="2" t="s">
        <v>202</v>
      </c>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row>
    <row r="81" spans="1:96" ht="28.15" customHeight="1" x14ac:dyDescent="0.25">
      <c r="A81" s="2" t="s">
        <v>1005</v>
      </c>
      <c r="B81" s="2">
        <v>79</v>
      </c>
      <c r="C81" s="3">
        <v>45738</v>
      </c>
      <c r="D81" s="4" t="s">
        <v>54</v>
      </c>
      <c r="E81" s="4" t="s">
        <v>698</v>
      </c>
      <c r="F81" s="2" t="s">
        <v>452</v>
      </c>
      <c r="G81" s="2" t="s">
        <v>203</v>
      </c>
      <c r="H81" s="4" t="s">
        <v>57</v>
      </c>
      <c r="I81" s="2" t="s">
        <v>75</v>
      </c>
      <c r="J81" s="2" t="s">
        <v>59</v>
      </c>
      <c r="K81" s="4" t="s">
        <v>60</v>
      </c>
      <c r="L81" s="2" t="s">
        <v>61</v>
      </c>
      <c r="M81" s="2">
        <v>4</v>
      </c>
      <c r="N81" s="2">
        <v>8</v>
      </c>
      <c r="O81" s="2">
        <v>8</v>
      </c>
      <c r="P81" s="2" t="s">
        <v>112</v>
      </c>
      <c r="Q81" s="2" t="s">
        <v>204</v>
      </c>
      <c r="R81" s="4" t="s">
        <v>101</v>
      </c>
      <c r="S81" s="2" t="s">
        <v>65</v>
      </c>
      <c r="T81" s="4" t="s">
        <v>79</v>
      </c>
      <c r="U81" s="2" t="s">
        <v>84</v>
      </c>
      <c r="V81" s="4">
        <v>1</v>
      </c>
      <c r="W81" s="4">
        <v>1</v>
      </c>
      <c r="X81" s="4">
        <v>0</v>
      </c>
      <c r="Y81" s="4">
        <v>1</v>
      </c>
      <c r="Z81" s="4">
        <v>0</v>
      </c>
      <c r="AA81" s="4">
        <v>0</v>
      </c>
      <c r="AB81" s="2" t="s">
        <v>75</v>
      </c>
      <c r="AC81" s="4">
        <v>3</v>
      </c>
      <c r="AD81" s="4">
        <v>3</v>
      </c>
      <c r="AE81" s="4">
        <v>0</v>
      </c>
      <c r="AF81" s="4">
        <v>2</v>
      </c>
      <c r="AG81" s="4">
        <v>1</v>
      </c>
      <c r="AH81" s="4">
        <v>0</v>
      </c>
      <c r="AI81" s="2" t="s">
        <v>205</v>
      </c>
      <c r="AJ81" s="2" t="s">
        <v>206</v>
      </c>
      <c r="AK81" s="4" t="s">
        <v>462</v>
      </c>
      <c r="AL81" s="4" t="s">
        <v>93</v>
      </c>
      <c r="AM81" s="2"/>
      <c r="AN81" s="4" t="s">
        <v>68</v>
      </c>
      <c r="AO81" s="2" t="s">
        <v>69</v>
      </c>
      <c r="AP81" s="2"/>
      <c r="AQ81" s="2" t="s">
        <v>207</v>
      </c>
      <c r="AR81" s="2" t="s">
        <v>208</v>
      </c>
      <c r="AS81" s="2" t="s">
        <v>209</v>
      </c>
      <c r="AT81" s="2" t="s">
        <v>210</v>
      </c>
      <c r="AU81" s="2" t="s">
        <v>211</v>
      </c>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row>
    <row r="82" spans="1:96" ht="28.15" customHeight="1" x14ac:dyDescent="0.25">
      <c r="A82" s="2" t="s">
        <v>1006</v>
      </c>
      <c r="B82" s="2">
        <v>80</v>
      </c>
      <c r="C82" s="3">
        <v>45740</v>
      </c>
      <c r="D82" s="4" t="s">
        <v>54</v>
      </c>
      <c r="E82" s="4" t="s">
        <v>465</v>
      </c>
      <c r="F82" s="2" t="s">
        <v>73</v>
      </c>
      <c r="G82" s="2" t="s">
        <v>74</v>
      </c>
      <c r="H82" s="4" t="s">
        <v>57</v>
      </c>
      <c r="I82" s="2" t="s">
        <v>212</v>
      </c>
      <c r="J82" s="2" t="s">
        <v>59</v>
      </c>
      <c r="K82" s="4" t="s">
        <v>60</v>
      </c>
      <c r="L82" s="2" t="s">
        <v>61</v>
      </c>
      <c r="M82" s="2">
        <v>3</v>
      </c>
      <c r="N82" s="2">
        <v>6</v>
      </c>
      <c r="O82" s="2">
        <v>6</v>
      </c>
      <c r="P82" s="2" t="s">
        <v>76</v>
      </c>
      <c r="Q82" s="2"/>
      <c r="R82" s="4" t="s">
        <v>77</v>
      </c>
      <c r="S82" s="2" t="s">
        <v>213</v>
      </c>
      <c r="T82" s="4" t="s">
        <v>66</v>
      </c>
      <c r="U82" s="2" t="s">
        <v>67</v>
      </c>
      <c r="V82" s="4">
        <v>0</v>
      </c>
      <c r="W82" s="4">
        <v>0</v>
      </c>
      <c r="X82" s="4">
        <v>0</v>
      </c>
      <c r="Y82" s="4">
        <v>0</v>
      </c>
      <c r="Z82" s="4">
        <v>0</v>
      </c>
      <c r="AA82" s="4">
        <v>0</v>
      </c>
      <c r="AB82" s="2" t="s">
        <v>67</v>
      </c>
      <c r="AC82" s="4">
        <v>0</v>
      </c>
      <c r="AD82" s="4">
        <v>0</v>
      </c>
      <c r="AE82" s="4">
        <v>0</v>
      </c>
      <c r="AF82" s="4">
        <v>0</v>
      </c>
      <c r="AG82" s="4">
        <v>0</v>
      </c>
      <c r="AH82" s="4">
        <v>0</v>
      </c>
      <c r="AI82" s="2" t="s">
        <v>67</v>
      </c>
      <c r="AJ82" s="2" t="s">
        <v>75</v>
      </c>
      <c r="AK82" s="4" t="s">
        <v>75</v>
      </c>
      <c r="AL82" s="4" t="s">
        <v>75</v>
      </c>
      <c r="AM82" s="2"/>
      <c r="AN82" s="4" t="s">
        <v>68</v>
      </c>
      <c r="AO82" s="2" t="s">
        <v>69</v>
      </c>
      <c r="AP82" s="2"/>
      <c r="AQ82" s="2"/>
      <c r="AR82" s="2" t="s">
        <v>214</v>
      </c>
      <c r="AS82" s="2" t="s">
        <v>215</v>
      </c>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row>
    <row r="83" spans="1:96" ht="28.15" customHeight="1" x14ac:dyDescent="0.25">
      <c r="A83" s="2" t="s">
        <v>1007</v>
      </c>
      <c r="B83" s="2">
        <v>81</v>
      </c>
      <c r="C83" s="3">
        <v>45742</v>
      </c>
      <c r="D83" s="4" t="s">
        <v>54</v>
      </c>
      <c r="E83" s="4" t="s">
        <v>468</v>
      </c>
      <c r="F83" s="2" t="s">
        <v>116</v>
      </c>
      <c r="G83" s="2" t="s">
        <v>216</v>
      </c>
      <c r="H83" s="4" t="s">
        <v>57</v>
      </c>
      <c r="I83" s="2" t="s">
        <v>75</v>
      </c>
      <c r="J83" s="2" t="s">
        <v>59</v>
      </c>
      <c r="K83" s="4" t="s">
        <v>461</v>
      </c>
      <c r="L83" s="2" t="s">
        <v>61</v>
      </c>
      <c r="M83" s="2">
        <v>2</v>
      </c>
      <c r="N83" s="2">
        <v>4</v>
      </c>
      <c r="O83" s="2">
        <v>0</v>
      </c>
      <c r="P83" s="2" t="s">
        <v>90</v>
      </c>
      <c r="Q83" s="2"/>
      <c r="R83" s="4" t="s">
        <v>77</v>
      </c>
      <c r="S83" s="2" t="s">
        <v>217</v>
      </c>
      <c r="T83" s="4" t="s">
        <v>79</v>
      </c>
      <c r="U83" s="2" t="s">
        <v>218</v>
      </c>
      <c r="V83" s="4">
        <v>0</v>
      </c>
      <c r="W83" s="4">
        <v>0</v>
      </c>
      <c r="X83" s="4">
        <v>0</v>
      </c>
      <c r="Y83" s="4">
        <v>0</v>
      </c>
      <c r="Z83" s="4">
        <v>0</v>
      </c>
      <c r="AA83" s="4">
        <v>0</v>
      </c>
      <c r="AB83" s="2" t="s">
        <v>67</v>
      </c>
      <c r="AC83" s="4">
        <v>0</v>
      </c>
      <c r="AD83" s="4">
        <v>0</v>
      </c>
      <c r="AE83" s="4">
        <v>0</v>
      </c>
      <c r="AF83" s="4">
        <v>0</v>
      </c>
      <c r="AG83" s="4">
        <v>0</v>
      </c>
      <c r="AH83" s="4">
        <v>0</v>
      </c>
      <c r="AI83" s="2" t="s">
        <v>67</v>
      </c>
      <c r="AJ83" s="2" t="s">
        <v>75</v>
      </c>
      <c r="AK83" s="4" t="s">
        <v>75</v>
      </c>
      <c r="AL83" s="4" t="s">
        <v>75</v>
      </c>
      <c r="AM83" s="2"/>
      <c r="AN83" s="4" t="s">
        <v>68</v>
      </c>
      <c r="AO83" s="2" t="s">
        <v>69</v>
      </c>
      <c r="AP83" s="2"/>
      <c r="AQ83" s="2"/>
      <c r="AR83" s="2" t="s">
        <v>219</v>
      </c>
      <c r="AS83" s="2" t="s">
        <v>220</v>
      </c>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row>
    <row r="84" spans="1:96" ht="28.15" customHeight="1" x14ac:dyDescent="0.25">
      <c r="A84" s="2" t="s">
        <v>1008</v>
      </c>
      <c r="B84" s="2">
        <v>82</v>
      </c>
      <c r="C84" s="3">
        <v>45743</v>
      </c>
      <c r="D84" s="4" t="s">
        <v>54</v>
      </c>
      <c r="E84" s="4" t="s">
        <v>465</v>
      </c>
      <c r="F84" s="2" t="s">
        <v>221</v>
      </c>
      <c r="G84" s="2" t="s">
        <v>222</v>
      </c>
      <c r="H84" s="4" t="s">
        <v>98</v>
      </c>
      <c r="I84" s="2" t="s">
        <v>75</v>
      </c>
      <c r="J84" s="2" t="s">
        <v>59</v>
      </c>
      <c r="K84" s="4" t="s">
        <v>60</v>
      </c>
      <c r="L84" s="2" t="s">
        <v>61</v>
      </c>
      <c r="M84" s="2">
        <v>2</v>
      </c>
      <c r="N84" s="2">
        <v>4</v>
      </c>
      <c r="O84" s="2">
        <v>4</v>
      </c>
      <c r="P84" s="2" t="s">
        <v>62</v>
      </c>
      <c r="Q84" s="2"/>
      <c r="R84" s="4" t="s">
        <v>77</v>
      </c>
      <c r="S84" s="2" t="s">
        <v>223</v>
      </c>
      <c r="T84" s="4" t="s">
        <v>79</v>
      </c>
      <c r="U84" s="2" t="s">
        <v>84</v>
      </c>
      <c r="V84" s="4">
        <v>2</v>
      </c>
      <c r="W84" s="4">
        <v>2</v>
      </c>
      <c r="X84" s="4">
        <v>0</v>
      </c>
      <c r="Y84" s="4">
        <v>2</v>
      </c>
      <c r="Z84" s="4">
        <v>0</v>
      </c>
      <c r="AA84" s="4">
        <v>0</v>
      </c>
      <c r="AB84" s="2" t="s">
        <v>75</v>
      </c>
      <c r="AC84" s="4">
        <v>1</v>
      </c>
      <c r="AD84" s="4">
        <v>0</v>
      </c>
      <c r="AE84" s="4">
        <v>1</v>
      </c>
      <c r="AF84" s="4">
        <v>1</v>
      </c>
      <c r="AG84" s="4">
        <v>0</v>
      </c>
      <c r="AH84" s="4">
        <v>0</v>
      </c>
      <c r="AI84" s="2" t="s">
        <v>75</v>
      </c>
      <c r="AJ84" s="2" t="s">
        <v>75</v>
      </c>
      <c r="AK84" s="4" t="s">
        <v>75</v>
      </c>
      <c r="AL84" s="4" t="s">
        <v>75</v>
      </c>
      <c r="AM84" s="2"/>
      <c r="AN84" s="4" t="s">
        <v>68</v>
      </c>
      <c r="AO84" s="2" t="s">
        <v>69</v>
      </c>
      <c r="AP84" s="2"/>
      <c r="AQ84" s="2"/>
      <c r="AR84" s="2" t="s">
        <v>224</v>
      </c>
      <c r="AS84" s="2" t="s">
        <v>225</v>
      </c>
      <c r="AT84" s="2" t="s">
        <v>226</v>
      </c>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row>
    <row r="85" spans="1:96" ht="28.15" customHeight="1" x14ac:dyDescent="0.25">
      <c r="A85" s="2" t="s">
        <v>1009</v>
      </c>
      <c r="B85" s="2">
        <v>83</v>
      </c>
      <c r="C85" s="3">
        <v>45750</v>
      </c>
      <c r="D85" s="4" t="s">
        <v>227</v>
      </c>
      <c r="E85" s="4" t="s">
        <v>470</v>
      </c>
      <c r="F85" s="2" t="s">
        <v>457</v>
      </c>
      <c r="G85" s="2" t="s">
        <v>228</v>
      </c>
      <c r="H85" s="4" t="s">
        <v>98</v>
      </c>
      <c r="I85" s="2" t="s">
        <v>229</v>
      </c>
      <c r="J85" s="2" t="s">
        <v>59</v>
      </c>
      <c r="K85" s="4" t="s">
        <v>60</v>
      </c>
      <c r="L85" s="2" t="s">
        <v>61</v>
      </c>
      <c r="M85" s="2">
        <v>2</v>
      </c>
      <c r="N85" s="2">
        <v>4</v>
      </c>
      <c r="O85" s="2">
        <v>4</v>
      </c>
      <c r="P85" s="2" t="s">
        <v>62</v>
      </c>
      <c r="Q85" s="2"/>
      <c r="R85" s="4" t="s">
        <v>77</v>
      </c>
      <c r="S85" s="2" t="s">
        <v>142</v>
      </c>
      <c r="T85" s="4" t="s">
        <v>66</v>
      </c>
      <c r="U85" s="2" t="s">
        <v>230</v>
      </c>
      <c r="V85" s="4">
        <v>3</v>
      </c>
      <c r="W85" s="4">
        <v>0</v>
      </c>
      <c r="X85" s="4">
        <v>3</v>
      </c>
      <c r="Y85" s="4">
        <v>2</v>
      </c>
      <c r="Z85" s="4">
        <v>0</v>
      </c>
      <c r="AA85" s="4">
        <v>1</v>
      </c>
      <c r="AB85" s="2" t="s">
        <v>231</v>
      </c>
      <c r="AC85" s="4">
        <v>0</v>
      </c>
      <c r="AD85" s="4">
        <v>0</v>
      </c>
      <c r="AE85" s="4">
        <v>0</v>
      </c>
      <c r="AF85" s="4">
        <v>0</v>
      </c>
      <c r="AG85" s="4">
        <v>0</v>
      </c>
      <c r="AH85" s="4">
        <v>0</v>
      </c>
      <c r="AI85" s="2" t="s">
        <v>75</v>
      </c>
      <c r="AJ85" s="2" t="s">
        <v>75</v>
      </c>
      <c r="AK85" s="4" t="s">
        <v>75</v>
      </c>
      <c r="AL85" s="4" t="s">
        <v>75</v>
      </c>
      <c r="AM85" s="2"/>
      <c r="AN85" s="4" t="s">
        <v>464</v>
      </c>
      <c r="AO85" s="2" t="s">
        <v>69</v>
      </c>
      <c r="AP85" s="2"/>
      <c r="AQ85" s="2"/>
      <c r="AR85" s="2" t="s">
        <v>232</v>
      </c>
      <c r="AS85" s="2" t="s">
        <v>233</v>
      </c>
      <c r="AT85" s="2" t="s">
        <v>234</v>
      </c>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row>
    <row r="86" spans="1:96" ht="28.15" customHeight="1" x14ac:dyDescent="0.25">
      <c r="A86" s="2" t="s">
        <v>1010</v>
      </c>
      <c r="B86" s="2">
        <v>84</v>
      </c>
      <c r="C86" s="3">
        <v>45750</v>
      </c>
      <c r="D86" s="4" t="s">
        <v>227</v>
      </c>
      <c r="E86" s="4" t="s">
        <v>466</v>
      </c>
      <c r="F86" s="2" t="s">
        <v>460</v>
      </c>
      <c r="G86" s="2" t="s">
        <v>146</v>
      </c>
      <c r="H86" s="4" t="s">
        <v>57</v>
      </c>
      <c r="I86" s="2" t="s">
        <v>235</v>
      </c>
      <c r="J86" s="2" t="s">
        <v>59</v>
      </c>
      <c r="K86" s="4" t="s">
        <v>60</v>
      </c>
      <c r="L86" s="2" t="s">
        <v>61</v>
      </c>
      <c r="M86" s="2">
        <v>3</v>
      </c>
      <c r="N86" s="2">
        <v>6</v>
      </c>
      <c r="O86" s="2">
        <v>1</v>
      </c>
      <c r="P86" s="2" t="s">
        <v>100</v>
      </c>
      <c r="Q86" s="2" t="s">
        <v>236</v>
      </c>
      <c r="R86" s="4" t="s">
        <v>77</v>
      </c>
      <c r="S86" s="2" t="s">
        <v>169</v>
      </c>
      <c r="T86" s="4" t="s">
        <v>79</v>
      </c>
      <c r="U86" s="2" t="s">
        <v>237</v>
      </c>
      <c r="V86" s="4">
        <v>1</v>
      </c>
      <c r="W86" s="4">
        <v>1</v>
      </c>
      <c r="X86" s="4">
        <v>0</v>
      </c>
      <c r="Y86" s="4">
        <v>1</v>
      </c>
      <c r="Z86" s="4">
        <v>0</v>
      </c>
      <c r="AA86" s="4">
        <v>0</v>
      </c>
      <c r="AB86" s="2" t="s">
        <v>238</v>
      </c>
      <c r="AC86" s="4">
        <v>4</v>
      </c>
      <c r="AD86" s="4">
        <v>1</v>
      </c>
      <c r="AE86" s="4">
        <v>3</v>
      </c>
      <c r="AF86" s="4">
        <v>1</v>
      </c>
      <c r="AG86" s="4">
        <v>3</v>
      </c>
      <c r="AH86" s="4">
        <v>0</v>
      </c>
      <c r="AI86" s="2" t="s">
        <v>239</v>
      </c>
      <c r="AJ86" s="2" t="s">
        <v>240</v>
      </c>
      <c r="AK86" s="4" t="s">
        <v>463</v>
      </c>
      <c r="AL86" s="4" t="s">
        <v>93</v>
      </c>
      <c r="AM86" s="2" t="s">
        <v>241</v>
      </c>
      <c r="AN86" s="4" t="s">
        <v>68</v>
      </c>
      <c r="AO86" s="2" t="s">
        <v>69</v>
      </c>
      <c r="AP86" s="2"/>
      <c r="AQ86" s="2" t="s">
        <v>242</v>
      </c>
      <c r="AR86" s="2" t="s">
        <v>243</v>
      </c>
      <c r="AS86" s="2" t="s">
        <v>244</v>
      </c>
      <c r="AT86" s="2" t="s">
        <v>245</v>
      </c>
      <c r="AU86" s="2" t="s">
        <v>246</v>
      </c>
      <c r="AV86" s="2" t="s">
        <v>247</v>
      </c>
      <c r="AW86" s="2" t="s">
        <v>248</v>
      </c>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row>
    <row r="87" spans="1:96" ht="28.15" customHeight="1" x14ac:dyDescent="0.25">
      <c r="A87" s="2" t="s">
        <v>1011</v>
      </c>
      <c r="B87" s="2">
        <v>85</v>
      </c>
      <c r="C87" s="3">
        <v>45750</v>
      </c>
      <c r="D87" s="4" t="s">
        <v>227</v>
      </c>
      <c r="E87" s="4" t="s">
        <v>466</v>
      </c>
      <c r="F87" s="2" t="s">
        <v>460</v>
      </c>
      <c r="G87" s="2" t="s">
        <v>249</v>
      </c>
      <c r="H87" s="4" t="s">
        <v>57</v>
      </c>
      <c r="I87" s="2" t="s">
        <v>250</v>
      </c>
      <c r="J87" s="2" t="s">
        <v>59</v>
      </c>
      <c r="K87" s="4" t="s">
        <v>60</v>
      </c>
      <c r="L87" s="2" t="s">
        <v>61</v>
      </c>
      <c r="M87" s="2">
        <v>2</v>
      </c>
      <c r="N87" s="2">
        <v>4</v>
      </c>
      <c r="O87" s="2">
        <v>4</v>
      </c>
      <c r="P87" s="2" t="s">
        <v>62</v>
      </c>
      <c r="Q87" s="2"/>
      <c r="R87" s="4" t="s">
        <v>77</v>
      </c>
      <c r="S87" s="2" t="s">
        <v>223</v>
      </c>
      <c r="T87" s="4" t="s">
        <v>79</v>
      </c>
      <c r="U87" s="2" t="s">
        <v>230</v>
      </c>
      <c r="V87" s="4">
        <v>0</v>
      </c>
      <c r="W87" s="4">
        <v>0</v>
      </c>
      <c r="X87" s="4">
        <v>0</v>
      </c>
      <c r="Y87" s="4">
        <v>0</v>
      </c>
      <c r="Z87" s="4">
        <v>0</v>
      </c>
      <c r="AA87" s="4">
        <v>0</v>
      </c>
      <c r="AB87" s="2" t="s">
        <v>67</v>
      </c>
      <c r="AC87" s="4">
        <v>1</v>
      </c>
      <c r="AD87" s="4">
        <v>0</v>
      </c>
      <c r="AE87" s="4">
        <v>1</v>
      </c>
      <c r="AF87" s="4">
        <v>1</v>
      </c>
      <c r="AG87" s="4">
        <v>0</v>
      </c>
      <c r="AH87" s="4">
        <v>0</v>
      </c>
      <c r="AI87" s="2" t="s">
        <v>251</v>
      </c>
      <c r="AJ87" s="2" t="s">
        <v>252</v>
      </c>
      <c r="AK87" s="4" t="s">
        <v>462</v>
      </c>
      <c r="AL87" s="4" t="s">
        <v>93</v>
      </c>
      <c r="AM87" s="2"/>
      <c r="AN87" s="4" t="s">
        <v>68</v>
      </c>
      <c r="AO87" s="2" t="s">
        <v>69</v>
      </c>
      <c r="AP87" s="2"/>
      <c r="AQ87" s="2"/>
      <c r="AR87" s="2" t="s">
        <v>253</v>
      </c>
      <c r="AS87" s="2" t="s">
        <v>254</v>
      </c>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row>
    <row r="88" spans="1:96" ht="28.15" customHeight="1" x14ac:dyDescent="0.25">
      <c r="A88" s="2" t="s">
        <v>1012</v>
      </c>
      <c r="B88" s="2">
        <v>86</v>
      </c>
      <c r="C88" s="3">
        <v>45751</v>
      </c>
      <c r="D88" s="4" t="s">
        <v>227</v>
      </c>
      <c r="E88" s="4" t="s">
        <v>466</v>
      </c>
      <c r="F88" s="2" t="s">
        <v>460</v>
      </c>
      <c r="G88" s="2" t="s">
        <v>146</v>
      </c>
      <c r="H88" s="4" t="s">
        <v>57</v>
      </c>
      <c r="I88" s="2" t="s">
        <v>255</v>
      </c>
      <c r="J88" s="2" t="s">
        <v>59</v>
      </c>
      <c r="K88" s="4" t="s">
        <v>461</v>
      </c>
      <c r="L88" s="2" t="s">
        <v>61</v>
      </c>
      <c r="M88" s="2">
        <v>2</v>
      </c>
      <c r="N88" s="2">
        <v>4</v>
      </c>
      <c r="O88" s="2">
        <v>0</v>
      </c>
      <c r="P88" s="2" t="s">
        <v>90</v>
      </c>
      <c r="Q88" s="2" t="s">
        <v>256</v>
      </c>
      <c r="R88" s="4" t="s">
        <v>101</v>
      </c>
      <c r="S88" s="2" t="s">
        <v>65</v>
      </c>
      <c r="T88" s="4" t="s">
        <v>79</v>
      </c>
      <c r="U88" s="2" t="s">
        <v>67</v>
      </c>
      <c r="V88" s="4">
        <v>0</v>
      </c>
      <c r="W88" s="4">
        <v>0</v>
      </c>
      <c r="X88" s="4">
        <v>0</v>
      </c>
      <c r="Y88" s="4">
        <v>0</v>
      </c>
      <c r="Z88" s="4">
        <v>0</v>
      </c>
      <c r="AA88" s="4">
        <v>0</v>
      </c>
      <c r="AB88" s="2" t="s">
        <v>67</v>
      </c>
      <c r="AC88" s="4">
        <v>0</v>
      </c>
      <c r="AD88" s="4">
        <v>0</v>
      </c>
      <c r="AE88" s="4">
        <v>0</v>
      </c>
      <c r="AF88" s="4">
        <v>0</v>
      </c>
      <c r="AG88" s="4">
        <v>0</v>
      </c>
      <c r="AH88" s="4">
        <v>0</v>
      </c>
      <c r="AI88" s="2" t="s">
        <v>67</v>
      </c>
      <c r="AJ88" s="2" t="s">
        <v>257</v>
      </c>
      <c r="AK88" s="4" t="s">
        <v>463</v>
      </c>
      <c r="AL88" s="4" t="s">
        <v>93</v>
      </c>
      <c r="AM88" s="2"/>
      <c r="AN88" s="4" t="s">
        <v>68</v>
      </c>
      <c r="AO88" s="2" t="s">
        <v>69</v>
      </c>
      <c r="AP88" s="2"/>
      <c r="AQ88" s="2"/>
      <c r="AR88" s="2" t="s">
        <v>258</v>
      </c>
      <c r="AS88" s="2" t="s">
        <v>259</v>
      </c>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row>
    <row r="89" spans="1:96" ht="28.15" customHeight="1" x14ac:dyDescent="0.25">
      <c r="A89" s="2" t="s">
        <v>1013</v>
      </c>
      <c r="B89" s="2">
        <v>87</v>
      </c>
      <c r="C89" s="3">
        <v>45751</v>
      </c>
      <c r="D89" s="4" t="s">
        <v>227</v>
      </c>
      <c r="E89" s="4" t="s">
        <v>465</v>
      </c>
      <c r="F89" s="2" t="s">
        <v>73</v>
      </c>
      <c r="G89" s="2" t="s">
        <v>260</v>
      </c>
      <c r="H89" s="4" t="s">
        <v>57</v>
      </c>
      <c r="I89" s="2" t="s">
        <v>75</v>
      </c>
      <c r="J89" s="2" t="s">
        <v>261</v>
      </c>
      <c r="K89" s="4" t="s">
        <v>1639</v>
      </c>
      <c r="L89" s="2" t="s">
        <v>262</v>
      </c>
      <c r="M89" s="2">
        <v>1</v>
      </c>
      <c r="N89" s="2">
        <v>0</v>
      </c>
      <c r="O89" s="2">
        <v>0</v>
      </c>
      <c r="P89" s="2" t="s">
        <v>90</v>
      </c>
      <c r="Q89" s="2"/>
      <c r="R89" s="4" t="s">
        <v>77</v>
      </c>
      <c r="S89" s="2" t="s">
        <v>113</v>
      </c>
      <c r="T89" s="4" t="s">
        <v>508</v>
      </c>
      <c r="U89" s="2" t="s">
        <v>263</v>
      </c>
      <c r="V89" s="4">
        <v>2</v>
      </c>
      <c r="W89" s="4">
        <v>0</v>
      </c>
      <c r="X89" s="4">
        <v>2</v>
      </c>
      <c r="Y89" s="4">
        <v>2</v>
      </c>
      <c r="Z89" s="4">
        <v>0</v>
      </c>
      <c r="AA89" s="4">
        <v>0</v>
      </c>
      <c r="AB89" s="2" t="s">
        <v>75</v>
      </c>
      <c r="AC89" s="4">
        <v>0</v>
      </c>
      <c r="AD89" s="4">
        <v>0</v>
      </c>
      <c r="AE89" s="4">
        <v>0</v>
      </c>
      <c r="AF89" s="4">
        <v>0</v>
      </c>
      <c r="AG89" s="4">
        <v>0</v>
      </c>
      <c r="AH89" s="4">
        <v>0</v>
      </c>
      <c r="AI89" s="2" t="s">
        <v>67</v>
      </c>
      <c r="AJ89" s="2" t="s">
        <v>75</v>
      </c>
      <c r="AK89" s="4" t="s">
        <v>75</v>
      </c>
      <c r="AL89" s="4" t="s">
        <v>75</v>
      </c>
      <c r="AM89" s="2"/>
      <c r="AN89" s="4" t="s">
        <v>68</v>
      </c>
      <c r="AO89" s="2" t="s">
        <v>69</v>
      </c>
      <c r="AP89" s="2"/>
      <c r="AQ89" s="2"/>
      <c r="AR89" s="2" t="s">
        <v>264</v>
      </c>
      <c r="AS89" s="2" t="s">
        <v>265</v>
      </c>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row>
    <row r="90" spans="1:96" ht="28.15" customHeight="1" x14ac:dyDescent="0.25">
      <c r="A90" s="2" t="s">
        <v>1014</v>
      </c>
      <c r="B90" s="2">
        <v>88</v>
      </c>
      <c r="C90" s="3">
        <v>45753</v>
      </c>
      <c r="D90" s="4" t="s">
        <v>227</v>
      </c>
      <c r="E90" s="4" t="s">
        <v>698</v>
      </c>
      <c r="F90" s="2" t="s">
        <v>266</v>
      </c>
      <c r="G90" s="2" t="s">
        <v>267</v>
      </c>
      <c r="H90" s="4" t="s">
        <v>57</v>
      </c>
      <c r="I90" s="2" t="s">
        <v>268</v>
      </c>
      <c r="J90" s="2" t="s">
        <v>59</v>
      </c>
      <c r="K90" s="4" t="s">
        <v>60</v>
      </c>
      <c r="L90" s="2" t="s">
        <v>61</v>
      </c>
      <c r="M90" s="2">
        <v>3</v>
      </c>
      <c r="N90" s="2">
        <v>6</v>
      </c>
      <c r="O90" s="2">
        <v>5</v>
      </c>
      <c r="P90" s="2" t="s">
        <v>269</v>
      </c>
      <c r="Q90" s="2"/>
      <c r="R90" s="4" t="s">
        <v>77</v>
      </c>
      <c r="S90" s="2" t="s">
        <v>223</v>
      </c>
      <c r="T90" s="4" t="s">
        <v>79</v>
      </c>
      <c r="U90" s="2" t="s">
        <v>67</v>
      </c>
      <c r="V90" s="4">
        <v>0</v>
      </c>
      <c r="W90" s="4">
        <v>0</v>
      </c>
      <c r="X90" s="4">
        <v>0</v>
      </c>
      <c r="Y90" s="4">
        <v>0</v>
      </c>
      <c r="Z90" s="4">
        <v>0</v>
      </c>
      <c r="AA90" s="4">
        <v>0</v>
      </c>
      <c r="AB90" s="2" t="s">
        <v>67</v>
      </c>
      <c r="AC90" s="4">
        <v>0</v>
      </c>
      <c r="AD90" s="4">
        <v>0</v>
      </c>
      <c r="AE90" s="4">
        <v>0</v>
      </c>
      <c r="AF90" s="4">
        <v>0</v>
      </c>
      <c r="AG90" s="4">
        <v>0</v>
      </c>
      <c r="AH90" s="4">
        <v>0</v>
      </c>
      <c r="AI90" s="2" t="s">
        <v>67</v>
      </c>
      <c r="AJ90" s="2" t="s">
        <v>75</v>
      </c>
      <c r="AK90" s="4" t="s">
        <v>75</v>
      </c>
      <c r="AL90" s="4" t="s">
        <v>75</v>
      </c>
      <c r="AM90" s="2"/>
      <c r="AN90" s="4" t="s">
        <v>464</v>
      </c>
      <c r="AO90" s="2" t="s">
        <v>69</v>
      </c>
      <c r="AP90" s="2"/>
      <c r="AQ90" s="2"/>
      <c r="AR90" s="2" t="s">
        <v>270</v>
      </c>
      <c r="AS90" s="2" t="s">
        <v>271</v>
      </c>
      <c r="AT90" s="2" t="s">
        <v>272</v>
      </c>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row>
    <row r="91" spans="1:96" ht="28.15" customHeight="1" x14ac:dyDescent="0.25">
      <c r="A91" s="2" t="s">
        <v>1015</v>
      </c>
      <c r="B91" s="2">
        <v>89</v>
      </c>
      <c r="C91" s="3">
        <v>45753</v>
      </c>
      <c r="D91" s="4" t="s">
        <v>227</v>
      </c>
      <c r="E91" s="4" t="s">
        <v>468</v>
      </c>
      <c r="F91" s="2" t="s">
        <v>116</v>
      </c>
      <c r="G91" s="2" t="s">
        <v>117</v>
      </c>
      <c r="H91" s="4" t="s">
        <v>98</v>
      </c>
      <c r="I91" s="2" t="s">
        <v>273</v>
      </c>
      <c r="J91" s="2" t="s">
        <v>59</v>
      </c>
      <c r="K91" s="4" t="s">
        <v>60</v>
      </c>
      <c r="L91" s="2" t="s">
        <v>61</v>
      </c>
      <c r="M91" s="2">
        <v>2</v>
      </c>
      <c r="N91" s="2">
        <v>4</v>
      </c>
      <c r="O91" s="2">
        <v>4</v>
      </c>
      <c r="P91" s="2" t="s">
        <v>62</v>
      </c>
      <c r="Q91" s="2"/>
      <c r="R91" s="4" t="s">
        <v>77</v>
      </c>
      <c r="S91" s="2" t="s">
        <v>274</v>
      </c>
      <c r="T91" s="4" t="s">
        <v>275</v>
      </c>
      <c r="U91" s="2" t="s">
        <v>84</v>
      </c>
      <c r="V91" s="4">
        <v>0</v>
      </c>
      <c r="W91" s="4">
        <v>0</v>
      </c>
      <c r="X91" s="4">
        <v>0</v>
      </c>
      <c r="Y91" s="4">
        <v>0</v>
      </c>
      <c r="Z91" s="4">
        <v>0</v>
      </c>
      <c r="AA91" s="4">
        <v>0</v>
      </c>
      <c r="AB91" s="2" t="s">
        <v>75</v>
      </c>
      <c r="AC91" s="4">
        <v>1</v>
      </c>
      <c r="AD91" s="4">
        <v>1</v>
      </c>
      <c r="AE91" s="4">
        <v>0</v>
      </c>
      <c r="AF91" s="4">
        <v>1</v>
      </c>
      <c r="AG91" s="4">
        <v>0</v>
      </c>
      <c r="AH91" s="4">
        <v>0</v>
      </c>
      <c r="AI91" s="2" t="s">
        <v>276</v>
      </c>
      <c r="AJ91" s="2" t="s">
        <v>75</v>
      </c>
      <c r="AK91" s="4" t="s">
        <v>75</v>
      </c>
      <c r="AL91" s="4" t="s">
        <v>75</v>
      </c>
      <c r="AM91" s="2"/>
      <c r="AN91" s="4" t="s">
        <v>277</v>
      </c>
      <c r="AO91" s="2" t="s">
        <v>69</v>
      </c>
      <c r="AP91" s="2"/>
      <c r="AQ91" s="2"/>
      <c r="AR91" s="2" t="s">
        <v>278</v>
      </c>
      <c r="AS91" s="2" t="s">
        <v>279</v>
      </c>
      <c r="AT91" s="2" t="s">
        <v>280</v>
      </c>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row>
    <row r="92" spans="1:96" ht="28.15" customHeight="1" x14ac:dyDescent="0.25">
      <c r="A92" s="2" t="s">
        <v>1016</v>
      </c>
      <c r="B92" s="2">
        <v>90</v>
      </c>
      <c r="C92" s="3">
        <v>45754</v>
      </c>
      <c r="D92" s="4" t="s">
        <v>227</v>
      </c>
      <c r="E92" s="4" t="s">
        <v>465</v>
      </c>
      <c r="F92" s="2" t="s">
        <v>221</v>
      </c>
      <c r="G92" s="2" t="s">
        <v>281</v>
      </c>
      <c r="H92" s="4" t="s">
        <v>57</v>
      </c>
      <c r="I92" s="2" t="s">
        <v>282</v>
      </c>
      <c r="J92" s="2" t="s">
        <v>59</v>
      </c>
      <c r="K92" s="4" t="s">
        <v>60</v>
      </c>
      <c r="L92" s="2" t="s">
        <v>61</v>
      </c>
      <c r="M92" s="2">
        <v>5</v>
      </c>
      <c r="N92" s="2">
        <v>10</v>
      </c>
      <c r="O92" s="2">
        <v>10</v>
      </c>
      <c r="P92" s="2" t="s">
        <v>283</v>
      </c>
      <c r="Q92" s="2"/>
      <c r="R92" s="4" t="s">
        <v>77</v>
      </c>
      <c r="S92" s="2" t="s">
        <v>132</v>
      </c>
      <c r="T92" s="4" t="s">
        <v>79</v>
      </c>
      <c r="U92" s="2" t="s">
        <v>67</v>
      </c>
      <c r="V92" s="4">
        <v>0</v>
      </c>
      <c r="W92" s="4">
        <v>0</v>
      </c>
      <c r="X92" s="4">
        <v>0</v>
      </c>
      <c r="Y92" s="4">
        <v>0</v>
      </c>
      <c r="Z92" s="4">
        <v>0</v>
      </c>
      <c r="AA92" s="4">
        <v>0</v>
      </c>
      <c r="AB92" s="2" t="s">
        <v>67</v>
      </c>
      <c r="AC92" s="4">
        <v>0</v>
      </c>
      <c r="AD92" s="4">
        <v>0</v>
      </c>
      <c r="AE92" s="4">
        <v>0</v>
      </c>
      <c r="AF92" s="4">
        <v>0</v>
      </c>
      <c r="AG92" s="4">
        <v>0</v>
      </c>
      <c r="AH92" s="4">
        <v>0</v>
      </c>
      <c r="AI92" s="2" t="s">
        <v>67</v>
      </c>
      <c r="AJ92" s="2" t="s">
        <v>284</v>
      </c>
      <c r="AK92" s="4" t="s">
        <v>463</v>
      </c>
      <c r="AL92" s="4" t="s">
        <v>93</v>
      </c>
      <c r="AM92" s="2" t="s">
        <v>285</v>
      </c>
      <c r="AN92" s="4" t="s">
        <v>471</v>
      </c>
      <c r="AO92" s="2" t="s">
        <v>69</v>
      </c>
      <c r="AP92" s="2"/>
      <c r="AQ92" s="2"/>
      <c r="AR92" s="2" t="s">
        <v>286</v>
      </c>
      <c r="AS92" s="2" t="s">
        <v>287</v>
      </c>
      <c r="AT92" s="2" t="s">
        <v>288</v>
      </c>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row>
    <row r="93" spans="1:96" ht="28.15" customHeight="1" x14ac:dyDescent="0.25">
      <c r="A93" s="2" t="s">
        <v>1018</v>
      </c>
      <c r="B93" s="2">
        <v>91</v>
      </c>
      <c r="C93" s="3">
        <v>45756</v>
      </c>
      <c r="D93" s="4" t="s">
        <v>227</v>
      </c>
      <c r="E93" s="4" t="s">
        <v>470</v>
      </c>
      <c r="F93" s="2" t="s">
        <v>457</v>
      </c>
      <c r="G93" s="2" t="s">
        <v>298</v>
      </c>
      <c r="H93" s="4" t="s">
        <v>57</v>
      </c>
      <c r="I93" s="2" t="s">
        <v>299</v>
      </c>
      <c r="J93" s="2" t="s">
        <v>59</v>
      </c>
      <c r="K93" s="4" t="s">
        <v>60</v>
      </c>
      <c r="L93" s="2" t="s">
        <v>61</v>
      </c>
      <c r="M93" s="2">
        <v>4</v>
      </c>
      <c r="N93" s="2">
        <v>8</v>
      </c>
      <c r="O93" s="2">
        <v>8</v>
      </c>
      <c r="P93" s="2" t="s">
        <v>112</v>
      </c>
      <c r="Q93" s="2"/>
      <c r="R93" s="4" t="s">
        <v>101</v>
      </c>
      <c r="S93" s="2" t="s">
        <v>65</v>
      </c>
      <c r="T93" s="4" t="s">
        <v>79</v>
      </c>
      <c r="U93" s="2" t="s">
        <v>84</v>
      </c>
      <c r="V93" s="4">
        <v>1</v>
      </c>
      <c r="W93" s="4">
        <v>1</v>
      </c>
      <c r="X93" s="4">
        <v>0</v>
      </c>
      <c r="Y93" s="4">
        <v>1</v>
      </c>
      <c r="Z93" s="4">
        <v>0</v>
      </c>
      <c r="AA93" s="4">
        <v>0</v>
      </c>
      <c r="AB93" s="2" t="s">
        <v>75</v>
      </c>
      <c r="AC93" s="4">
        <v>9</v>
      </c>
      <c r="AD93" s="4">
        <v>1</v>
      </c>
      <c r="AE93" s="4">
        <v>8</v>
      </c>
      <c r="AF93" s="4">
        <v>4</v>
      </c>
      <c r="AG93" s="4">
        <v>3</v>
      </c>
      <c r="AH93" s="4">
        <v>2</v>
      </c>
      <c r="AI93" s="2" t="s">
        <v>300</v>
      </c>
      <c r="AJ93" s="2" t="s">
        <v>75</v>
      </c>
      <c r="AK93" s="4" t="s">
        <v>75</v>
      </c>
      <c r="AL93" s="4" t="s">
        <v>75</v>
      </c>
      <c r="AM93" s="2" t="s">
        <v>301</v>
      </c>
      <c r="AN93" s="4" t="s">
        <v>68</v>
      </c>
      <c r="AO93" s="2" t="s">
        <v>69</v>
      </c>
      <c r="AP93" s="2"/>
      <c r="AQ93" s="2"/>
      <c r="AR93" s="2" t="s">
        <v>302</v>
      </c>
      <c r="AS93" s="2" t="s">
        <v>303</v>
      </c>
      <c r="AT93" s="2" t="s">
        <v>304</v>
      </c>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row>
    <row r="94" spans="1:96" ht="28.15" customHeight="1" x14ac:dyDescent="0.25">
      <c r="A94" s="2" t="s">
        <v>1017</v>
      </c>
      <c r="B94" s="2">
        <v>92</v>
      </c>
      <c r="C94" s="3">
        <v>45756</v>
      </c>
      <c r="D94" s="4" t="s">
        <v>227</v>
      </c>
      <c r="E94" s="4" t="s">
        <v>466</v>
      </c>
      <c r="F94" s="2" t="s">
        <v>460</v>
      </c>
      <c r="G94" s="2" t="s">
        <v>289</v>
      </c>
      <c r="H94" s="4" t="s">
        <v>57</v>
      </c>
      <c r="I94" s="2" t="s">
        <v>290</v>
      </c>
      <c r="J94" s="2" t="s">
        <v>291</v>
      </c>
      <c r="K94" s="4" t="s">
        <v>1639</v>
      </c>
      <c r="L94" s="2" t="s">
        <v>61</v>
      </c>
      <c r="M94" s="2">
        <v>1</v>
      </c>
      <c r="N94" s="2">
        <v>0</v>
      </c>
      <c r="O94" s="2">
        <v>0</v>
      </c>
      <c r="P94" s="2" t="s">
        <v>90</v>
      </c>
      <c r="Q94" s="2" t="s">
        <v>292</v>
      </c>
      <c r="R94" s="4" t="s">
        <v>77</v>
      </c>
      <c r="S94" s="2" t="s">
        <v>132</v>
      </c>
      <c r="T94" s="4" t="s">
        <v>79</v>
      </c>
      <c r="U94" s="2" t="s">
        <v>293</v>
      </c>
      <c r="V94" s="4">
        <v>1</v>
      </c>
      <c r="W94" s="4">
        <v>1</v>
      </c>
      <c r="X94" s="4">
        <v>0</v>
      </c>
      <c r="Y94" s="4">
        <v>1</v>
      </c>
      <c r="Z94" s="4">
        <v>0</v>
      </c>
      <c r="AA94" s="4">
        <v>0</v>
      </c>
      <c r="AB94" s="2" t="s">
        <v>294</v>
      </c>
      <c r="AC94" s="4">
        <v>0</v>
      </c>
      <c r="AD94" s="4">
        <v>0</v>
      </c>
      <c r="AE94" s="4">
        <v>0</v>
      </c>
      <c r="AF94" s="4">
        <v>0</v>
      </c>
      <c r="AG94" s="4">
        <v>0</v>
      </c>
      <c r="AH94" s="4">
        <v>0</v>
      </c>
      <c r="AI94" s="2" t="s">
        <v>67</v>
      </c>
      <c r="AJ94" s="2" t="s">
        <v>75</v>
      </c>
      <c r="AK94" s="4" t="s">
        <v>75</v>
      </c>
      <c r="AL94" s="4" t="s">
        <v>75</v>
      </c>
      <c r="AM94" s="2"/>
      <c r="AN94" s="4" t="s">
        <v>68</v>
      </c>
      <c r="AO94" s="2" t="s">
        <v>69</v>
      </c>
      <c r="AP94" s="2"/>
      <c r="AQ94" s="2"/>
      <c r="AR94" s="2" t="s">
        <v>295</v>
      </c>
      <c r="AS94" s="2" t="s">
        <v>296</v>
      </c>
      <c r="AT94" s="2" t="s">
        <v>297</v>
      </c>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row>
    <row r="95" spans="1:96" ht="28.15" customHeight="1" x14ac:dyDescent="0.25">
      <c r="A95" s="2" t="s">
        <v>1020</v>
      </c>
      <c r="B95" s="2">
        <v>93</v>
      </c>
      <c r="C95" s="3">
        <v>45756</v>
      </c>
      <c r="D95" s="4" t="s">
        <v>227</v>
      </c>
      <c r="E95" s="4" t="s">
        <v>465</v>
      </c>
      <c r="F95" s="2" t="s">
        <v>73</v>
      </c>
      <c r="G95" s="2" t="s">
        <v>313</v>
      </c>
      <c r="H95" s="4" t="s">
        <v>57</v>
      </c>
      <c r="I95" s="2" t="s">
        <v>314</v>
      </c>
      <c r="J95" s="2" t="s">
        <v>315</v>
      </c>
      <c r="K95" s="4" t="s">
        <v>1639</v>
      </c>
      <c r="L95" s="2" t="s">
        <v>61</v>
      </c>
      <c r="M95" s="2">
        <v>1</v>
      </c>
      <c r="N95" s="2">
        <v>0</v>
      </c>
      <c r="O95" s="2">
        <v>0</v>
      </c>
      <c r="P95" s="2" t="s">
        <v>90</v>
      </c>
      <c r="Q95" s="2"/>
      <c r="R95" s="4" t="s">
        <v>77</v>
      </c>
      <c r="S95" s="2" t="s">
        <v>169</v>
      </c>
      <c r="T95" s="4" t="s">
        <v>79</v>
      </c>
      <c r="U95" s="2" t="s">
        <v>316</v>
      </c>
      <c r="V95" s="4">
        <v>2</v>
      </c>
      <c r="W95" s="4">
        <v>2</v>
      </c>
      <c r="X95" s="4">
        <v>0</v>
      </c>
      <c r="Y95" s="4">
        <v>2</v>
      </c>
      <c r="Z95" s="4">
        <v>0</v>
      </c>
      <c r="AA95" s="4">
        <v>0</v>
      </c>
      <c r="AB95" s="2" t="s">
        <v>75</v>
      </c>
      <c r="AC95" s="4">
        <v>0</v>
      </c>
      <c r="AD95" s="4">
        <v>0</v>
      </c>
      <c r="AE95" s="4">
        <v>0</v>
      </c>
      <c r="AF95" s="4">
        <v>0</v>
      </c>
      <c r="AG95" s="4">
        <v>0</v>
      </c>
      <c r="AH95" s="4">
        <v>0</v>
      </c>
      <c r="AI95" s="2" t="s">
        <v>67</v>
      </c>
      <c r="AJ95" s="2" t="s">
        <v>75</v>
      </c>
      <c r="AK95" s="4" t="s">
        <v>75</v>
      </c>
      <c r="AL95" s="4" t="s">
        <v>75</v>
      </c>
      <c r="AM95" s="2"/>
      <c r="AN95" s="4" t="s">
        <v>68</v>
      </c>
      <c r="AO95" s="2" t="s">
        <v>69</v>
      </c>
      <c r="AP95" s="2"/>
      <c r="AQ95" s="2"/>
      <c r="AR95" s="2" t="s">
        <v>317</v>
      </c>
      <c r="AS95" s="2" t="s">
        <v>318</v>
      </c>
      <c r="AT95" s="2" t="s">
        <v>319</v>
      </c>
      <c r="AU95" s="2" t="s">
        <v>320</v>
      </c>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row>
    <row r="96" spans="1:96" ht="28.15" customHeight="1" x14ac:dyDescent="0.25">
      <c r="A96" s="2" t="s">
        <v>1019</v>
      </c>
      <c r="B96" s="2">
        <v>94</v>
      </c>
      <c r="C96" s="3">
        <v>45756</v>
      </c>
      <c r="D96" s="4" t="s">
        <v>227</v>
      </c>
      <c r="E96" s="4" t="s">
        <v>468</v>
      </c>
      <c r="F96" s="2" t="s">
        <v>116</v>
      </c>
      <c r="G96" s="2" t="s">
        <v>305</v>
      </c>
      <c r="H96" s="4" t="s">
        <v>57</v>
      </c>
      <c r="I96" s="2" t="s">
        <v>306</v>
      </c>
      <c r="J96" s="2" t="s">
        <v>59</v>
      </c>
      <c r="K96" s="4" t="s">
        <v>60</v>
      </c>
      <c r="L96" s="2" t="s">
        <v>61</v>
      </c>
      <c r="M96" s="2">
        <v>4</v>
      </c>
      <c r="N96" s="2">
        <v>8</v>
      </c>
      <c r="O96" s="2">
        <v>8</v>
      </c>
      <c r="P96" s="2" t="s">
        <v>112</v>
      </c>
      <c r="Q96" s="2" t="s">
        <v>307</v>
      </c>
      <c r="R96" s="4" t="s">
        <v>77</v>
      </c>
      <c r="S96" s="2" t="s">
        <v>308</v>
      </c>
      <c r="T96" s="4" t="s">
        <v>601</v>
      </c>
      <c r="U96" s="2" t="s">
        <v>67</v>
      </c>
      <c r="V96" s="4">
        <v>0</v>
      </c>
      <c r="W96" s="4">
        <v>0</v>
      </c>
      <c r="X96" s="4">
        <v>0</v>
      </c>
      <c r="Y96" s="4">
        <v>0</v>
      </c>
      <c r="Z96" s="4">
        <v>0</v>
      </c>
      <c r="AA96" s="4">
        <v>0</v>
      </c>
      <c r="AB96" s="2" t="s">
        <v>67</v>
      </c>
      <c r="AC96" s="4">
        <v>0</v>
      </c>
      <c r="AD96" s="4">
        <v>0</v>
      </c>
      <c r="AE96" s="4">
        <v>0</v>
      </c>
      <c r="AF96" s="4">
        <v>0</v>
      </c>
      <c r="AG96" s="4">
        <v>0</v>
      </c>
      <c r="AH96" s="4">
        <v>0</v>
      </c>
      <c r="AI96" s="2" t="s">
        <v>67</v>
      </c>
      <c r="AJ96" s="2" t="s">
        <v>75</v>
      </c>
      <c r="AK96" s="4" t="s">
        <v>75</v>
      </c>
      <c r="AL96" s="4" t="s">
        <v>75</v>
      </c>
      <c r="AM96" s="2" t="s">
        <v>309</v>
      </c>
      <c r="AN96" s="4" t="s">
        <v>68</v>
      </c>
      <c r="AO96" s="2" t="s">
        <v>69</v>
      </c>
      <c r="AP96" s="2"/>
      <c r="AQ96" s="2"/>
      <c r="AR96" s="2" t="s">
        <v>310</v>
      </c>
      <c r="AS96" s="2" t="s">
        <v>311</v>
      </c>
      <c r="AT96" s="2" t="s">
        <v>312</v>
      </c>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row>
    <row r="97" spans="1:96" ht="28.15" customHeight="1" x14ac:dyDescent="0.25">
      <c r="A97" s="2" t="s">
        <v>1021</v>
      </c>
      <c r="B97" s="2">
        <v>95</v>
      </c>
      <c r="C97" s="3">
        <v>45757</v>
      </c>
      <c r="D97" s="4" t="s">
        <v>227</v>
      </c>
      <c r="E97" s="4" t="s">
        <v>467</v>
      </c>
      <c r="F97" s="2" t="s">
        <v>124</v>
      </c>
      <c r="G97" s="2" t="s">
        <v>321</v>
      </c>
      <c r="H97" s="4" t="s">
        <v>98</v>
      </c>
      <c r="I97" s="2" t="s">
        <v>322</v>
      </c>
      <c r="J97" s="2" t="s">
        <v>59</v>
      </c>
      <c r="K97" s="4" t="s">
        <v>60</v>
      </c>
      <c r="L97" s="2" t="s">
        <v>61</v>
      </c>
      <c r="M97" s="2">
        <v>1</v>
      </c>
      <c r="N97" s="2">
        <v>1</v>
      </c>
      <c r="O97" s="2">
        <v>1</v>
      </c>
      <c r="P97" s="2" t="s">
        <v>167</v>
      </c>
      <c r="Q97" s="2"/>
      <c r="R97" s="4" t="s">
        <v>77</v>
      </c>
      <c r="S97" s="2" t="s">
        <v>169</v>
      </c>
      <c r="T97" s="4" t="s">
        <v>79</v>
      </c>
      <c r="U97" s="2" t="s">
        <v>84</v>
      </c>
      <c r="V97" s="4">
        <v>1</v>
      </c>
      <c r="W97" s="4">
        <v>1</v>
      </c>
      <c r="X97" s="4">
        <v>0</v>
      </c>
      <c r="Y97" s="4">
        <v>1</v>
      </c>
      <c r="Z97" s="4">
        <v>0</v>
      </c>
      <c r="AA97" s="4">
        <v>0</v>
      </c>
      <c r="AB97" s="2" t="s">
        <v>75</v>
      </c>
      <c r="AC97" s="4">
        <v>0</v>
      </c>
      <c r="AD97" s="4">
        <v>0</v>
      </c>
      <c r="AE97" s="4">
        <v>0</v>
      </c>
      <c r="AF97" s="4">
        <v>0</v>
      </c>
      <c r="AG97" s="4">
        <v>0</v>
      </c>
      <c r="AH97" s="4">
        <v>0</v>
      </c>
      <c r="AI97" s="2" t="s">
        <v>67</v>
      </c>
      <c r="AJ97" s="2" t="s">
        <v>75</v>
      </c>
      <c r="AK97" s="4" t="s">
        <v>75</v>
      </c>
      <c r="AL97" s="4" t="s">
        <v>75</v>
      </c>
      <c r="AM97" s="2"/>
      <c r="AN97" s="4" t="s">
        <v>68</v>
      </c>
      <c r="AO97" s="2" t="s">
        <v>69</v>
      </c>
      <c r="AP97" s="2"/>
      <c r="AQ97" s="2"/>
      <c r="AR97" s="2" t="s">
        <v>323</v>
      </c>
      <c r="AS97" s="2" t="s">
        <v>324</v>
      </c>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row>
    <row r="98" spans="1:96" ht="28.15" customHeight="1" x14ac:dyDescent="0.25">
      <c r="A98" s="2" t="s">
        <v>1024</v>
      </c>
      <c r="B98" s="2">
        <v>96</v>
      </c>
      <c r="C98" s="3">
        <v>45758</v>
      </c>
      <c r="D98" s="4" t="s">
        <v>227</v>
      </c>
      <c r="E98" s="4" t="s">
        <v>466</v>
      </c>
      <c r="F98" s="2" t="s">
        <v>460</v>
      </c>
      <c r="G98" s="2" t="s">
        <v>146</v>
      </c>
      <c r="H98" s="4" t="s">
        <v>57</v>
      </c>
      <c r="I98" s="2" t="s">
        <v>338</v>
      </c>
      <c r="J98" s="2" t="s">
        <v>59</v>
      </c>
      <c r="K98" s="4" t="s">
        <v>60</v>
      </c>
      <c r="L98" s="2" t="s">
        <v>61</v>
      </c>
      <c r="M98" s="2">
        <v>3</v>
      </c>
      <c r="N98" s="2">
        <v>6</v>
      </c>
      <c r="O98" s="2">
        <v>6</v>
      </c>
      <c r="P98" s="2" t="s">
        <v>76</v>
      </c>
      <c r="Q98" s="2" t="s">
        <v>339</v>
      </c>
      <c r="R98" s="4" t="s">
        <v>101</v>
      </c>
      <c r="S98" s="2" t="s">
        <v>65</v>
      </c>
      <c r="T98" s="4" t="s">
        <v>79</v>
      </c>
      <c r="U98" s="2" t="s">
        <v>84</v>
      </c>
      <c r="V98" s="4">
        <v>3</v>
      </c>
      <c r="W98" s="4">
        <v>2</v>
      </c>
      <c r="X98" s="4">
        <v>1</v>
      </c>
      <c r="Y98" s="4">
        <v>0</v>
      </c>
      <c r="Z98" s="4">
        <v>3</v>
      </c>
      <c r="AA98" s="4">
        <v>0</v>
      </c>
      <c r="AB98" s="2" t="s">
        <v>340</v>
      </c>
      <c r="AC98" s="4">
        <v>1</v>
      </c>
      <c r="AD98" s="4">
        <v>0</v>
      </c>
      <c r="AE98" s="4">
        <v>1</v>
      </c>
      <c r="AF98" s="4">
        <v>1</v>
      </c>
      <c r="AG98" s="4">
        <v>0</v>
      </c>
      <c r="AH98" s="4">
        <v>0</v>
      </c>
      <c r="AI98" s="2" t="s">
        <v>341</v>
      </c>
      <c r="AJ98" s="2" t="s">
        <v>342</v>
      </c>
      <c r="AK98" s="4" t="s">
        <v>463</v>
      </c>
      <c r="AL98" s="4" t="s">
        <v>93</v>
      </c>
      <c r="AM98" s="2" t="s">
        <v>343</v>
      </c>
      <c r="AN98" s="4" t="s">
        <v>68</v>
      </c>
      <c r="AO98" s="2" t="s">
        <v>69</v>
      </c>
      <c r="AP98" s="2"/>
      <c r="AQ98" s="2"/>
      <c r="AR98" s="2" t="s">
        <v>344</v>
      </c>
      <c r="AS98" s="2" t="s">
        <v>345</v>
      </c>
      <c r="AT98" s="2" t="s">
        <v>346</v>
      </c>
      <c r="AU98" s="2" t="s">
        <v>347</v>
      </c>
      <c r="AV98" s="2" t="s">
        <v>348</v>
      </c>
      <c r="AW98" s="2" t="s">
        <v>349</v>
      </c>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row>
    <row r="99" spans="1:96" ht="28.15" customHeight="1" x14ac:dyDescent="0.25">
      <c r="A99" s="2" t="s">
        <v>1025</v>
      </c>
      <c r="B99" s="2">
        <v>97</v>
      </c>
      <c r="C99" s="3">
        <v>45758</v>
      </c>
      <c r="D99" s="4" t="s">
        <v>227</v>
      </c>
      <c r="E99" s="4" t="s">
        <v>466</v>
      </c>
      <c r="F99" s="2" t="s">
        <v>460</v>
      </c>
      <c r="G99" s="2" t="s">
        <v>146</v>
      </c>
      <c r="H99" s="4" t="s">
        <v>57</v>
      </c>
      <c r="I99" s="2" t="s">
        <v>350</v>
      </c>
      <c r="J99" s="2" t="s">
        <v>59</v>
      </c>
      <c r="K99" s="4" t="s">
        <v>461</v>
      </c>
      <c r="L99" s="2" t="s">
        <v>61</v>
      </c>
      <c r="M99" s="2">
        <v>2</v>
      </c>
      <c r="N99" s="2">
        <v>4</v>
      </c>
      <c r="O99" s="2">
        <v>0</v>
      </c>
      <c r="P99" s="2" t="s">
        <v>90</v>
      </c>
      <c r="Q99" s="2" t="s">
        <v>351</v>
      </c>
      <c r="R99" s="4" t="s">
        <v>77</v>
      </c>
      <c r="S99" s="2" t="s">
        <v>132</v>
      </c>
      <c r="T99" s="4" t="s">
        <v>79</v>
      </c>
      <c r="U99" s="2" t="s">
        <v>67</v>
      </c>
      <c r="V99" s="4">
        <v>0</v>
      </c>
      <c r="W99" s="4">
        <v>0</v>
      </c>
      <c r="X99" s="4">
        <v>0</v>
      </c>
      <c r="Y99" s="4">
        <v>0</v>
      </c>
      <c r="Z99" s="4">
        <v>0</v>
      </c>
      <c r="AA99" s="4">
        <v>0</v>
      </c>
      <c r="AB99" s="2" t="s">
        <v>67</v>
      </c>
      <c r="AC99" s="4">
        <v>0</v>
      </c>
      <c r="AD99" s="4">
        <v>0</v>
      </c>
      <c r="AE99" s="4">
        <v>0</v>
      </c>
      <c r="AF99" s="4">
        <v>0</v>
      </c>
      <c r="AG99" s="4">
        <v>0</v>
      </c>
      <c r="AH99" s="4">
        <v>0</v>
      </c>
      <c r="AI99" s="2" t="s">
        <v>67</v>
      </c>
      <c r="AJ99" s="2" t="s">
        <v>75</v>
      </c>
      <c r="AK99" s="4" t="s">
        <v>75</v>
      </c>
      <c r="AL99" s="4" t="s">
        <v>75</v>
      </c>
      <c r="AM99" s="2"/>
      <c r="AN99" s="4" t="s">
        <v>68</v>
      </c>
      <c r="AO99" s="2" t="s">
        <v>69</v>
      </c>
      <c r="AP99" s="2"/>
      <c r="AQ99" s="2"/>
      <c r="AR99" s="2" t="s">
        <v>352</v>
      </c>
      <c r="AS99" s="2" t="s">
        <v>353</v>
      </c>
      <c r="AT99" s="2" t="s">
        <v>354</v>
      </c>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row>
    <row r="100" spans="1:96" ht="28.15" customHeight="1" x14ac:dyDescent="0.25">
      <c r="A100" s="2" t="s">
        <v>1023</v>
      </c>
      <c r="B100" s="2">
        <v>98</v>
      </c>
      <c r="C100" s="3">
        <v>45758</v>
      </c>
      <c r="D100" s="4" t="s">
        <v>227</v>
      </c>
      <c r="E100" s="4" t="s">
        <v>465</v>
      </c>
      <c r="F100" s="2" t="s">
        <v>73</v>
      </c>
      <c r="G100" s="2" t="s">
        <v>332</v>
      </c>
      <c r="H100" s="4" t="s">
        <v>57</v>
      </c>
      <c r="I100" s="2" t="s">
        <v>75</v>
      </c>
      <c r="J100" s="2" t="s">
        <v>59</v>
      </c>
      <c r="K100" s="4" t="s">
        <v>60</v>
      </c>
      <c r="L100" s="2" t="s">
        <v>61</v>
      </c>
      <c r="M100" s="2">
        <v>3</v>
      </c>
      <c r="N100" s="2">
        <v>4</v>
      </c>
      <c r="O100" s="2">
        <v>2</v>
      </c>
      <c r="P100" s="2" t="s">
        <v>333</v>
      </c>
      <c r="Q100" s="2"/>
      <c r="R100" s="4" t="s">
        <v>77</v>
      </c>
      <c r="S100" s="2" t="s">
        <v>169</v>
      </c>
      <c r="T100" s="4" t="s">
        <v>79</v>
      </c>
      <c r="U100" s="2" t="s">
        <v>67</v>
      </c>
      <c r="V100" s="4">
        <v>0</v>
      </c>
      <c r="W100" s="4">
        <v>0</v>
      </c>
      <c r="X100" s="4">
        <v>0</v>
      </c>
      <c r="Y100" s="4">
        <v>0</v>
      </c>
      <c r="Z100" s="4">
        <v>0</v>
      </c>
      <c r="AA100" s="4">
        <v>0</v>
      </c>
      <c r="AB100" s="2" t="s">
        <v>67</v>
      </c>
      <c r="AC100" s="4">
        <v>0</v>
      </c>
      <c r="AD100" s="4">
        <v>0</v>
      </c>
      <c r="AE100" s="4">
        <v>0</v>
      </c>
      <c r="AF100" s="4">
        <v>0</v>
      </c>
      <c r="AG100" s="4">
        <v>0</v>
      </c>
      <c r="AH100" s="4">
        <v>0</v>
      </c>
      <c r="AI100" s="2" t="s">
        <v>67</v>
      </c>
      <c r="AJ100" s="2" t="s">
        <v>334</v>
      </c>
      <c r="AK100" s="4" t="s">
        <v>463</v>
      </c>
      <c r="AL100" s="4" t="s">
        <v>93</v>
      </c>
      <c r="AM100" s="2"/>
      <c r="AN100" s="4" t="s">
        <v>464</v>
      </c>
      <c r="AO100" s="2" t="s">
        <v>69</v>
      </c>
      <c r="AP100" s="2"/>
      <c r="AQ100" s="2"/>
      <c r="AR100" s="2" t="s">
        <v>335</v>
      </c>
      <c r="AS100" s="2" t="s">
        <v>336</v>
      </c>
      <c r="AT100" s="2" t="s">
        <v>337</v>
      </c>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row>
    <row r="101" spans="1:96" ht="28.15" customHeight="1" x14ac:dyDescent="0.25">
      <c r="A101" s="2" t="s">
        <v>1022</v>
      </c>
      <c r="B101" s="2">
        <v>99</v>
      </c>
      <c r="C101" s="3">
        <v>45758</v>
      </c>
      <c r="D101" s="4" t="s">
        <v>227</v>
      </c>
      <c r="E101" s="4" t="s">
        <v>468</v>
      </c>
      <c r="F101" s="2" t="s">
        <v>55</v>
      </c>
      <c r="G101" s="2" t="s">
        <v>135</v>
      </c>
      <c r="H101" s="4" t="s">
        <v>98</v>
      </c>
      <c r="I101" s="2" t="s">
        <v>325</v>
      </c>
      <c r="J101" s="2" t="s">
        <v>59</v>
      </c>
      <c r="K101" s="4" t="s">
        <v>60</v>
      </c>
      <c r="L101" s="2" t="s">
        <v>61</v>
      </c>
      <c r="M101" s="2">
        <v>2</v>
      </c>
      <c r="N101" s="2">
        <v>4</v>
      </c>
      <c r="O101" s="2">
        <v>4</v>
      </c>
      <c r="P101" s="2" t="s">
        <v>62</v>
      </c>
      <c r="Q101" s="2" t="s">
        <v>326</v>
      </c>
      <c r="R101" s="4" t="s">
        <v>77</v>
      </c>
      <c r="S101" s="2" t="s">
        <v>113</v>
      </c>
      <c r="T101" s="4" t="s">
        <v>79</v>
      </c>
      <c r="U101" s="2" t="s">
        <v>230</v>
      </c>
      <c r="V101" s="4">
        <v>0</v>
      </c>
      <c r="W101" s="4">
        <v>0</v>
      </c>
      <c r="X101" s="4">
        <v>0</v>
      </c>
      <c r="Y101" s="4">
        <v>0</v>
      </c>
      <c r="Z101" s="4">
        <v>0</v>
      </c>
      <c r="AA101" s="4">
        <v>0</v>
      </c>
      <c r="AB101" s="2" t="s">
        <v>67</v>
      </c>
      <c r="AC101" s="4">
        <v>2</v>
      </c>
      <c r="AD101" s="4">
        <v>2</v>
      </c>
      <c r="AE101" s="4">
        <v>0</v>
      </c>
      <c r="AF101" s="4">
        <v>0</v>
      </c>
      <c r="AG101" s="4">
        <v>2</v>
      </c>
      <c r="AH101" s="4">
        <v>0</v>
      </c>
      <c r="AI101" s="2" t="s">
        <v>327</v>
      </c>
      <c r="AJ101" s="2" t="s">
        <v>75</v>
      </c>
      <c r="AK101" s="4" t="s">
        <v>75</v>
      </c>
      <c r="AL101" s="4" t="s">
        <v>75</v>
      </c>
      <c r="AM101" s="2"/>
      <c r="AN101" s="4" t="s">
        <v>68</v>
      </c>
      <c r="AO101" s="2" t="s">
        <v>328</v>
      </c>
      <c r="AP101" s="2"/>
      <c r="AQ101" s="2"/>
      <c r="AR101" s="2" t="s">
        <v>329</v>
      </c>
      <c r="AS101" s="2" t="s">
        <v>330</v>
      </c>
      <c r="AT101" s="2" t="s">
        <v>331</v>
      </c>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row>
    <row r="102" spans="1:96" ht="28.15" customHeight="1" x14ac:dyDescent="0.25">
      <c r="A102" s="2" t="s">
        <v>1026</v>
      </c>
      <c r="B102" s="2">
        <v>100</v>
      </c>
      <c r="C102" s="3">
        <v>45759</v>
      </c>
      <c r="D102" s="4" t="s">
        <v>227</v>
      </c>
      <c r="E102" s="4" t="s">
        <v>468</v>
      </c>
      <c r="F102" s="2" t="s">
        <v>116</v>
      </c>
      <c r="G102" s="2" t="s">
        <v>355</v>
      </c>
      <c r="H102" s="4" t="s">
        <v>57</v>
      </c>
      <c r="I102" s="2" t="s">
        <v>75</v>
      </c>
      <c r="J102" s="2" t="s">
        <v>59</v>
      </c>
      <c r="K102" s="4" t="s">
        <v>60</v>
      </c>
      <c r="L102" s="2" t="s">
        <v>61</v>
      </c>
      <c r="M102" s="2">
        <v>2</v>
      </c>
      <c r="N102" s="2">
        <v>2</v>
      </c>
      <c r="O102" s="2">
        <v>1</v>
      </c>
      <c r="P102" s="2" t="s">
        <v>100</v>
      </c>
      <c r="Q102" s="2" t="s">
        <v>356</v>
      </c>
      <c r="R102" s="4" t="s">
        <v>77</v>
      </c>
      <c r="S102" s="2" t="s">
        <v>169</v>
      </c>
      <c r="T102" s="4" t="s">
        <v>79</v>
      </c>
      <c r="U102" s="2" t="s">
        <v>67</v>
      </c>
      <c r="V102" s="4">
        <v>0</v>
      </c>
      <c r="W102" s="4">
        <v>0</v>
      </c>
      <c r="X102" s="4">
        <v>0</v>
      </c>
      <c r="Y102" s="4">
        <v>0</v>
      </c>
      <c r="Z102" s="4">
        <v>0</v>
      </c>
      <c r="AA102" s="4">
        <v>0</v>
      </c>
      <c r="AB102" s="2" t="s">
        <v>67</v>
      </c>
      <c r="AC102" s="4">
        <v>0</v>
      </c>
      <c r="AD102" s="4">
        <v>0</v>
      </c>
      <c r="AE102" s="4">
        <v>0</v>
      </c>
      <c r="AF102" s="4">
        <v>0</v>
      </c>
      <c r="AG102" s="4">
        <v>0</v>
      </c>
      <c r="AH102" s="4">
        <v>0</v>
      </c>
      <c r="AI102" s="2" t="s">
        <v>67</v>
      </c>
      <c r="AJ102" s="2" t="s">
        <v>75</v>
      </c>
      <c r="AK102" s="4" t="s">
        <v>75</v>
      </c>
      <c r="AL102" s="4" t="s">
        <v>75</v>
      </c>
      <c r="AM102" s="2"/>
      <c r="AN102" s="4" t="s">
        <v>68</v>
      </c>
      <c r="AO102" s="2" t="s">
        <v>69</v>
      </c>
      <c r="AP102" s="2"/>
      <c r="AQ102" s="2" t="s">
        <v>357</v>
      </c>
      <c r="AR102" s="2" t="s">
        <v>358</v>
      </c>
      <c r="AS102" s="2" t="s">
        <v>359</v>
      </c>
      <c r="AT102" s="2" t="s">
        <v>359</v>
      </c>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row>
    <row r="103" spans="1:96" ht="28.15" customHeight="1" x14ac:dyDescent="0.25">
      <c r="A103" s="2" t="s">
        <v>1027</v>
      </c>
      <c r="B103" s="2">
        <v>101</v>
      </c>
      <c r="C103" s="3">
        <v>45762</v>
      </c>
      <c r="D103" s="4" t="s">
        <v>227</v>
      </c>
      <c r="E103" s="4" t="s">
        <v>465</v>
      </c>
      <c r="F103" s="2" t="s">
        <v>221</v>
      </c>
      <c r="G103" s="2" t="s">
        <v>360</v>
      </c>
      <c r="H103" s="4" t="s">
        <v>57</v>
      </c>
      <c r="I103" s="2" t="s">
        <v>361</v>
      </c>
      <c r="J103" s="2" t="s">
        <v>59</v>
      </c>
      <c r="K103" s="4" t="s">
        <v>60</v>
      </c>
      <c r="L103" s="2" t="s">
        <v>61</v>
      </c>
      <c r="M103" s="2">
        <v>2</v>
      </c>
      <c r="N103" s="2">
        <v>4</v>
      </c>
      <c r="O103" s="2">
        <v>4</v>
      </c>
      <c r="P103" s="2" t="s">
        <v>62</v>
      </c>
      <c r="Q103" s="2" t="s">
        <v>362</v>
      </c>
      <c r="R103" s="4" t="s">
        <v>77</v>
      </c>
      <c r="S103" s="2" t="s">
        <v>132</v>
      </c>
      <c r="T103" s="4" t="s">
        <v>79</v>
      </c>
      <c r="U103" s="2" t="s">
        <v>67</v>
      </c>
      <c r="V103" s="4">
        <v>0</v>
      </c>
      <c r="W103" s="4">
        <v>0</v>
      </c>
      <c r="X103" s="4">
        <v>0</v>
      </c>
      <c r="Y103" s="4">
        <v>0</v>
      </c>
      <c r="Z103" s="4">
        <v>0</v>
      </c>
      <c r="AA103" s="4">
        <v>0</v>
      </c>
      <c r="AB103" s="2" t="s">
        <v>67</v>
      </c>
      <c r="AC103" s="4">
        <v>0</v>
      </c>
      <c r="AD103" s="4">
        <v>0</v>
      </c>
      <c r="AE103" s="4">
        <v>0</v>
      </c>
      <c r="AF103" s="4">
        <v>0</v>
      </c>
      <c r="AG103" s="4">
        <v>0</v>
      </c>
      <c r="AH103" s="4">
        <v>0</v>
      </c>
      <c r="AI103" s="2" t="s">
        <v>67</v>
      </c>
      <c r="AJ103" s="2" t="s">
        <v>75</v>
      </c>
      <c r="AK103" s="4" t="s">
        <v>75</v>
      </c>
      <c r="AL103" s="4" t="s">
        <v>75</v>
      </c>
      <c r="AM103" s="2"/>
      <c r="AN103" s="4" t="s">
        <v>68</v>
      </c>
      <c r="AO103" s="2" t="s">
        <v>69</v>
      </c>
      <c r="AP103" s="2"/>
      <c r="AQ103" s="2"/>
      <c r="AR103" s="2" t="s">
        <v>363</v>
      </c>
      <c r="AS103" s="2" t="s">
        <v>364</v>
      </c>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row>
    <row r="104" spans="1:96" ht="28.15" customHeight="1" x14ac:dyDescent="0.25">
      <c r="A104" s="2" t="s">
        <v>1028</v>
      </c>
      <c r="B104" s="2">
        <v>102</v>
      </c>
      <c r="C104" s="3">
        <v>45763</v>
      </c>
      <c r="D104" s="4" t="s">
        <v>227</v>
      </c>
      <c r="E104" s="4" t="s">
        <v>470</v>
      </c>
      <c r="F104" s="2" t="s">
        <v>457</v>
      </c>
      <c r="G104" s="2" t="s">
        <v>365</v>
      </c>
      <c r="H104" s="4" t="s">
        <v>57</v>
      </c>
      <c r="I104" s="2" t="s">
        <v>366</v>
      </c>
      <c r="J104" s="2" t="s">
        <v>59</v>
      </c>
      <c r="K104" s="4" t="s">
        <v>60</v>
      </c>
      <c r="L104" s="2" t="s">
        <v>61</v>
      </c>
      <c r="M104" s="2">
        <v>2</v>
      </c>
      <c r="N104" s="2">
        <v>4</v>
      </c>
      <c r="O104" s="2">
        <v>4</v>
      </c>
      <c r="P104" s="2" t="s">
        <v>62</v>
      </c>
      <c r="Q104" s="2"/>
      <c r="R104" s="4" t="s">
        <v>77</v>
      </c>
      <c r="S104" s="2" t="s">
        <v>132</v>
      </c>
      <c r="T104" s="4" t="s">
        <v>66</v>
      </c>
      <c r="U104" s="2" t="s">
        <v>367</v>
      </c>
      <c r="V104" s="4">
        <v>2</v>
      </c>
      <c r="W104" s="4">
        <v>2</v>
      </c>
      <c r="X104" s="4">
        <v>0</v>
      </c>
      <c r="Y104" s="4">
        <v>2</v>
      </c>
      <c r="Z104" s="4">
        <v>0</v>
      </c>
      <c r="AA104" s="4">
        <v>0</v>
      </c>
      <c r="AB104" s="2" t="s">
        <v>368</v>
      </c>
      <c r="AC104" s="4">
        <v>0</v>
      </c>
      <c r="AD104" s="4">
        <v>0</v>
      </c>
      <c r="AE104" s="4">
        <v>0</v>
      </c>
      <c r="AF104" s="4">
        <v>0</v>
      </c>
      <c r="AG104" s="4">
        <v>0</v>
      </c>
      <c r="AH104" s="4">
        <v>0</v>
      </c>
      <c r="AI104" s="2" t="s">
        <v>67</v>
      </c>
      <c r="AJ104" s="2" t="s">
        <v>75</v>
      </c>
      <c r="AK104" s="4" t="s">
        <v>75</v>
      </c>
      <c r="AL104" s="4" t="s">
        <v>75</v>
      </c>
      <c r="AM104" s="2"/>
      <c r="AN104" s="4" t="s">
        <v>68</v>
      </c>
      <c r="AO104" s="2" t="s">
        <v>69</v>
      </c>
      <c r="AP104" s="2"/>
      <c r="AQ104" s="2"/>
      <c r="AR104" s="2" t="s">
        <v>369</v>
      </c>
      <c r="AS104" s="2" t="s">
        <v>370</v>
      </c>
      <c r="AT104" s="2" t="s">
        <v>371</v>
      </c>
      <c r="AU104" s="2" t="s">
        <v>372</v>
      </c>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row>
    <row r="105" spans="1:96" ht="28.15" customHeight="1" x14ac:dyDescent="0.25">
      <c r="A105" s="2" t="s">
        <v>1029</v>
      </c>
      <c r="B105" s="2">
        <v>103</v>
      </c>
      <c r="C105" s="3">
        <v>45766</v>
      </c>
      <c r="D105" s="4" t="s">
        <v>227</v>
      </c>
      <c r="E105" s="4" t="s">
        <v>469</v>
      </c>
      <c r="F105" s="2" t="s">
        <v>373</v>
      </c>
      <c r="G105" s="2" t="s">
        <v>374</v>
      </c>
      <c r="H105" s="4" t="s">
        <v>98</v>
      </c>
      <c r="I105" s="2" t="s">
        <v>375</v>
      </c>
      <c r="J105" s="2" t="s">
        <v>59</v>
      </c>
      <c r="K105" s="4" t="s">
        <v>60</v>
      </c>
      <c r="L105" s="2" t="s">
        <v>61</v>
      </c>
      <c r="M105" s="2">
        <v>6</v>
      </c>
      <c r="N105" s="2">
        <v>12</v>
      </c>
      <c r="O105" s="2">
        <v>12</v>
      </c>
      <c r="P105" s="2" t="s">
        <v>376</v>
      </c>
      <c r="Q105" s="2"/>
      <c r="R105" s="4" t="s">
        <v>77</v>
      </c>
      <c r="S105" s="2" t="s">
        <v>223</v>
      </c>
      <c r="T105" s="4" t="s">
        <v>79</v>
      </c>
      <c r="U105" s="2" t="s">
        <v>67</v>
      </c>
      <c r="V105" s="4">
        <v>0</v>
      </c>
      <c r="W105" s="4">
        <v>0</v>
      </c>
      <c r="X105" s="4">
        <v>0</v>
      </c>
      <c r="Y105" s="4">
        <v>0</v>
      </c>
      <c r="Z105" s="4">
        <v>0</v>
      </c>
      <c r="AA105" s="4">
        <v>0</v>
      </c>
      <c r="AB105" s="2" t="s">
        <v>67</v>
      </c>
      <c r="AC105" s="4">
        <v>0</v>
      </c>
      <c r="AD105" s="4">
        <v>0</v>
      </c>
      <c r="AE105" s="4">
        <v>0</v>
      </c>
      <c r="AF105" s="4">
        <v>0</v>
      </c>
      <c r="AG105" s="4">
        <v>0</v>
      </c>
      <c r="AH105" s="4">
        <v>0</v>
      </c>
      <c r="AI105" s="2" t="s">
        <v>67</v>
      </c>
      <c r="AJ105" s="2" t="s">
        <v>75</v>
      </c>
      <c r="AK105" s="4" t="s">
        <v>75</v>
      </c>
      <c r="AL105" s="4" t="s">
        <v>75</v>
      </c>
      <c r="AM105" s="2"/>
      <c r="AN105" s="4" t="s">
        <v>68</v>
      </c>
      <c r="AO105" s="2" t="s">
        <v>69</v>
      </c>
      <c r="AP105" s="2"/>
      <c r="AQ105" s="2"/>
      <c r="AR105" s="2" t="s">
        <v>377</v>
      </c>
      <c r="AS105" s="2" t="s">
        <v>378</v>
      </c>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row>
    <row r="106" spans="1:96" ht="28.15" customHeight="1" x14ac:dyDescent="0.25">
      <c r="A106" s="2" t="s">
        <v>1030</v>
      </c>
      <c r="B106" s="2">
        <v>104</v>
      </c>
      <c r="C106" s="3">
        <v>45768</v>
      </c>
      <c r="D106" s="4" t="s">
        <v>227</v>
      </c>
      <c r="E106" s="4" t="s">
        <v>698</v>
      </c>
      <c r="F106" s="2" t="s">
        <v>379</v>
      </c>
      <c r="G106" s="2" t="s">
        <v>380</v>
      </c>
      <c r="H106" s="4" t="s">
        <v>57</v>
      </c>
      <c r="I106" s="2" t="s">
        <v>381</v>
      </c>
      <c r="J106" s="2" t="s">
        <v>59</v>
      </c>
      <c r="K106" s="4" t="s">
        <v>461</v>
      </c>
      <c r="L106" s="2" t="s">
        <v>61</v>
      </c>
      <c r="M106" s="2">
        <v>3</v>
      </c>
      <c r="N106" s="2">
        <v>6</v>
      </c>
      <c r="O106" s="2">
        <v>0</v>
      </c>
      <c r="P106" s="2" t="s">
        <v>90</v>
      </c>
      <c r="Q106" s="2"/>
      <c r="R106" s="4" t="s">
        <v>101</v>
      </c>
      <c r="S106" s="2" t="s">
        <v>65</v>
      </c>
      <c r="T106" s="4" t="s">
        <v>79</v>
      </c>
      <c r="U106" s="2" t="s">
        <v>382</v>
      </c>
      <c r="V106" s="4">
        <v>0</v>
      </c>
      <c r="W106" s="4">
        <v>0</v>
      </c>
      <c r="X106" s="4">
        <v>0</v>
      </c>
      <c r="Y106" s="4">
        <v>0</v>
      </c>
      <c r="Z106" s="4">
        <v>0</v>
      </c>
      <c r="AA106" s="4">
        <v>0</v>
      </c>
      <c r="AB106" s="2" t="s">
        <v>67</v>
      </c>
      <c r="AC106" s="4">
        <v>0</v>
      </c>
      <c r="AD106" s="4">
        <v>0</v>
      </c>
      <c r="AE106" s="4">
        <v>0</v>
      </c>
      <c r="AF106" s="4">
        <v>0</v>
      </c>
      <c r="AG106" s="4">
        <v>0</v>
      </c>
      <c r="AH106" s="4">
        <v>0</v>
      </c>
      <c r="AI106" s="2" t="s">
        <v>67</v>
      </c>
      <c r="AJ106" s="2" t="s">
        <v>383</v>
      </c>
      <c r="AK106" s="4" t="s">
        <v>462</v>
      </c>
      <c r="AL106" s="4" t="s">
        <v>93</v>
      </c>
      <c r="AM106" s="2"/>
      <c r="AN106" s="4" t="s">
        <v>68</v>
      </c>
      <c r="AO106" s="2" t="s">
        <v>69</v>
      </c>
      <c r="AP106" s="2" t="s">
        <v>384</v>
      </c>
      <c r="AQ106" s="2"/>
      <c r="AR106" s="2" t="s">
        <v>385</v>
      </c>
      <c r="AS106" s="2" t="s">
        <v>386</v>
      </c>
      <c r="AT106" s="2" t="s">
        <v>387</v>
      </c>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row>
    <row r="107" spans="1:96" ht="28.15" customHeight="1" x14ac:dyDescent="0.25">
      <c r="A107" s="2" t="s">
        <v>1031</v>
      </c>
      <c r="B107" s="2">
        <v>105</v>
      </c>
      <c r="C107" s="3">
        <v>45769</v>
      </c>
      <c r="D107" s="4" t="s">
        <v>227</v>
      </c>
      <c r="E107" s="4" t="s">
        <v>466</v>
      </c>
      <c r="F107" s="2" t="s">
        <v>460</v>
      </c>
      <c r="G107" s="2" t="s">
        <v>388</v>
      </c>
      <c r="H107" s="4" t="s">
        <v>57</v>
      </c>
      <c r="I107" s="2" t="s">
        <v>389</v>
      </c>
      <c r="J107" s="2" t="s">
        <v>59</v>
      </c>
      <c r="K107" s="4" t="s">
        <v>60</v>
      </c>
      <c r="L107" s="2" t="s">
        <v>61</v>
      </c>
      <c r="M107" s="2">
        <v>2</v>
      </c>
      <c r="N107" s="2">
        <v>4</v>
      </c>
      <c r="O107" s="2">
        <v>4</v>
      </c>
      <c r="P107" s="2" t="s">
        <v>62</v>
      </c>
      <c r="Q107" s="2"/>
      <c r="R107" s="4" t="s">
        <v>77</v>
      </c>
      <c r="S107" s="2" t="s">
        <v>113</v>
      </c>
      <c r="T107" s="4" t="s">
        <v>79</v>
      </c>
      <c r="U107" s="2" t="s">
        <v>390</v>
      </c>
      <c r="V107" s="4">
        <v>0</v>
      </c>
      <c r="W107" s="4">
        <v>0</v>
      </c>
      <c r="X107" s="4">
        <v>0</v>
      </c>
      <c r="Y107" s="4">
        <v>0</v>
      </c>
      <c r="Z107" s="4">
        <v>0</v>
      </c>
      <c r="AA107" s="4">
        <v>0</v>
      </c>
      <c r="AB107" s="2" t="s">
        <v>67</v>
      </c>
      <c r="AC107" s="4">
        <v>0</v>
      </c>
      <c r="AD107" s="4">
        <v>0</v>
      </c>
      <c r="AE107" s="4">
        <v>0</v>
      </c>
      <c r="AF107" s="4">
        <v>0</v>
      </c>
      <c r="AG107" s="4">
        <v>0</v>
      </c>
      <c r="AH107" s="4">
        <v>0</v>
      </c>
      <c r="AI107" s="2" t="s">
        <v>67</v>
      </c>
      <c r="AJ107" s="2" t="s">
        <v>75</v>
      </c>
      <c r="AK107" s="4" t="s">
        <v>75</v>
      </c>
      <c r="AL107" s="4" t="s">
        <v>75</v>
      </c>
      <c r="AM107" s="2"/>
      <c r="AN107" s="4" t="s">
        <v>500</v>
      </c>
      <c r="AO107" s="2" t="s">
        <v>69</v>
      </c>
      <c r="AP107" s="2"/>
      <c r="AQ107" s="2"/>
      <c r="AR107" s="2" t="s">
        <v>391</v>
      </c>
      <c r="AS107" s="2" t="s">
        <v>392</v>
      </c>
      <c r="AT107" s="2" t="s">
        <v>393</v>
      </c>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row>
    <row r="108" spans="1:96" ht="28.15" customHeight="1" x14ac:dyDescent="0.25">
      <c r="A108" s="2" t="s">
        <v>1032</v>
      </c>
      <c r="B108" s="2">
        <v>106</v>
      </c>
      <c r="C108" s="3">
        <v>45771</v>
      </c>
      <c r="D108" s="4" t="s">
        <v>227</v>
      </c>
      <c r="E108" s="4" t="s">
        <v>469</v>
      </c>
      <c r="F108" s="2" t="s">
        <v>394</v>
      </c>
      <c r="G108" s="2" t="s">
        <v>395</v>
      </c>
      <c r="H108" s="4" t="s">
        <v>98</v>
      </c>
      <c r="I108" s="2" t="s">
        <v>396</v>
      </c>
      <c r="J108" s="2" t="s">
        <v>59</v>
      </c>
      <c r="K108" s="4" t="s">
        <v>461</v>
      </c>
      <c r="L108" s="2" t="s">
        <v>61</v>
      </c>
      <c r="M108" s="2">
        <v>2</v>
      </c>
      <c r="N108" s="2">
        <v>4</v>
      </c>
      <c r="O108" s="2">
        <v>0</v>
      </c>
      <c r="P108" s="2" t="s">
        <v>90</v>
      </c>
      <c r="Q108" s="2"/>
      <c r="R108" s="4" t="s">
        <v>77</v>
      </c>
      <c r="S108" s="2" t="s">
        <v>132</v>
      </c>
      <c r="T108" s="4" t="s">
        <v>79</v>
      </c>
      <c r="U108" s="2" t="s">
        <v>67</v>
      </c>
      <c r="V108" s="4">
        <v>0</v>
      </c>
      <c r="W108" s="4">
        <v>0</v>
      </c>
      <c r="X108" s="4">
        <v>0</v>
      </c>
      <c r="Y108" s="4">
        <v>0</v>
      </c>
      <c r="Z108" s="4">
        <v>0</v>
      </c>
      <c r="AA108" s="4">
        <v>0</v>
      </c>
      <c r="AB108" s="2" t="s">
        <v>67</v>
      </c>
      <c r="AC108" s="4">
        <v>0</v>
      </c>
      <c r="AD108" s="4">
        <v>0</v>
      </c>
      <c r="AE108" s="4">
        <v>0</v>
      </c>
      <c r="AF108" s="4">
        <v>0</v>
      </c>
      <c r="AG108" s="4">
        <v>0</v>
      </c>
      <c r="AH108" s="4">
        <v>0</v>
      </c>
      <c r="AI108" s="2" t="s">
        <v>67</v>
      </c>
      <c r="AJ108" s="2" t="s">
        <v>75</v>
      </c>
      <c r="AK108" s="4" t="s">
        <v>75</v>
      </c>
      <c r="AL108" s="4" t="s">
        <v>75</v>
      </c>
      <c r="AM108" s="2"/>
      <c r="AN108" s="4" t="s">
        <v>500</v>
      </c>
      <c r="AO108" s="2" t="s">
        <v>69</v>
      </c>
      <c r="AP108" s="2"/>
      <c r="AQ108" s="2"/>
      <c r="AR108" s="2" t="s">
        <v>397</v>
      </c>
      <c r="AS108" s="2" t="s">
        <v>398</v>
      </c>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row>
    <row r="109" spans="1:96" ht="28.15" customHeight="1" x14ac:dyDescent="0.25">
      <c r="A109" s="2" t="s">
        <v>1034</v>
      </c>
      <c r="B109" s="2">
        <v>107</v>
      </c>
      <c r="C109" s="3">
        <v>45774</v>
      </c>
      <c r="D109" s="4" t="s">
        <v>227</v>
      </c>
      <c r="E109" s="4" t="s">
        <v>470</v>
      </c>
      <c r="F109" s="2" t="s">
        <v>457</v>
      </c>
      <c r="G109" s="2" t="s">
        <v>404</v>
      </c>
      <c r="H109" s="4" t="s">
        <v>98</v>
      </c>
      <c r="I109" s="2" t="s">
        <v>405</v>
      </c>
      <c r="J109" s="2" t="s">
        <v>59</v>
      </c>
      <c r="K109" s="4" t="s">
        <v>60</v>
      </c>
      <c r="L109" s="2" t="s">
        <v>61</v>
      </c>
      <c r="M109" s="2">
        <v>2</v>
      </c>
      <c r="N109" s="2">
        <v>4</v>
      </c>
      <c r="O109" s="2">
        <v>4</v>
      </c>
      <c r="P109" s="2" t="s">
        <v>62</v>
      </c>
      <c r="Q109" s="2"/>
      <c r="R109" s="4" t="s">
        <v>77</v>
      </c>
      <c r="S109" s="2" t="s">
        <v>113</v>
      </c>
      <c r="T109" s="4" t="s">
        <v>79</v>
      </c>
      <c r="U109" s="2" t="s">
        <v>237</v>
      </c>
      <c r="V109" s="4">
        <v>2</v>
      </c>
      <c r="W109" s="4">
        <v>1</v>
      </c>
      <c r="X109" s="4">
        <v>1</v>
      </c>
      <c r="Y109" s="4">
        <v>0</v>
      </c>
      <c r="Z109" s="4">
        <v>2</v>
      </c>
      <c r="AA109" s="4">
        <v>0</v>
      </c>
      <c r="AB109" s="2" t="s">
        <v>406</v>
      </c>
      <c r="AC109" s="4">
        <v>1</v>
      </c>
      <c r="AD109" s="4">
        <v>0</v>
      </c>
      <c r="AE109" s="4">
        <v>1</v>
      </c>
      <c r="AF109" s="4">
        <v>0</v>
      </c>
      <c r="AG109" s="4">
        <v>1</v>
      </c>
      <c r="AH109" s="4">
        <v>0</v>
      </c>
      <c r="AI109" s="2" t="s">
        <v>407</v>
      </c>
      <c r="AJ109" s="2" t="s">
        <v>75</v>
      </c>
      <c r="AK109" s="4" t="s">
        <v>75</v>
      </c>
      <c r="AL109" s="4" t="s">
        <v>75</v>
      </c>
      <c r="AM109" s="2"/>
      <c r="AN109" s="4" t="s">
        <v>68</v>
      </c>
      <c r="AO109" s="2" t="s">
        <v>69</v>
      </c>
      <c r="AP109" s="2"/>
      <c r="AQ109" s="2"/>
      <c r="AR109" s="2" t="s">
        <v>408</v>
      </c>
      <c r="AS109" s="2" t="s">
        <v>409</v>
      </c>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row>
    <row r="110" spans="1:96" ht="28.15" customHeight="1" x14ac:dyDescent="0.25">
      <c r="A110" s="2" t="s">
        <v>1033</v>
      </c>
      <c r="B110" s="2">
        <v>108</v>
      </c>
      <c r="C110" s="3">
        <v>45774</v>
      </c>
      <c r="D110" s="4" t="s">
        <v>227</v>
      </c>
      <c r="E110" s="4" t="s">
        <v>465</v>
      </c>
      <c r="F110" s="2" t="s">
        <v>73</v>
      </c>
      <c r="G110" s="2" t="s">
        <v>260</v>
      </c>
      <c r="H110" s="4" t="s">
        <v>57</v>
      </c>
      <c r="I110" s="2" t="s">
        <v>399</v>
      </c>
      <c r="J110" s="2" t="s">
        <v>59</v>
      </c>
      <c r="K110" s="4" t="s">
        <v>60</v>
      </c>
      <c r="L110" s="2" t="s">
        <v>61</v>
      </c>
      <c r="M110" s="2">
        <v>5</v>
      </c>
      <c r="N110" s="2">
        <v>10</v>
      </c>
      <c r="O110" s="2">
        <v>10</v>
      </c>
      <c r="P110" s="2" t="s">
        <v>283</v>
      </c>
      <c r="Q110" s="2"/>
      <c r="R110" s="4" t="s">
        <v>77</v>
      </c>
      <c r="S110" s="2" t="s">
        <v>400</v>
      </c>
      <c r="T110" s="4" t="s">
        <v>79</v>
      </c>
      <c r="U110" s="2" t="s">
        <v>67</v>
      </c>
      <c r="V110" s="4">
        <v>0</v>
      </c>
      <c r="W110" s="4">
        <v>0</v>
      </c>
      <c r="X110" s="4">
        <v>0</v>
      </c>
      <c r="Y110" s="4">
        <v>0</v>
      </c>
      <c r="Z110" s="4">
        <v>0</v>
      </c>
      <c r="AA110" s="4">
        <v>0</v>
      </c>
      <c r="AB110" s="2" t="s">
        <v>67</v>
      </c>
      <c r="AC110" s="4">
        <v>0</v>
      </c>
      <c r="AD110" s="4">
        <v>0</v>
      </c>
      <c r="AE110" s="4">
        <v>0</v>
      </c>
      <c r="AF110" s="4">
        <v>0</v>
      </c>
      <c r="AG110" s="4">
        <v>0</v>
      </c>
      <c r="AH110" s="4">
        <v>0</v>
      </c>
      <c r="AI110" s="2" t="s">
        <v>67</v>
      </c>
      <c r="AJ110" s="2" t="s">
        <v>75</v>
      </c>
      <c r="AK110" s="4" t="s">
        <v>75</v>
      </c>
      <c r="AL110" s="4" t="s">
        <v>75</v>
      </c>
      <c r="AM110" s="2"/>
      <c r="AN110" s="4" t="s">
        <v>464</v>
      </c>
      <c r="AO110" s="2" t="s">
        <v>69</v>
      </c>
      <c r="AP110" s="2"/>
      <c r="AQ110" s="2"/>
      <c r="AR110" s="2" t="s">
        <v>401</v>
      </c>
      <c r="AS110" s="2" t="s">
        <v>402</v>
      </c>
      <c r="AT110" s="2" t="s">
        <v>403</v>
      </c>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row>
    <row r="111" spans="1:96" ht="28.15" customHeight="1" x14ac:dyDescent="0.25">
      <c r="A111" s="2" t="s">
        <v>1036</v>
      </c>
      <c r="B111" s="2">
        <v>109</v>
      </c>
      <c r="C111" s="3">
        <v>45774</v>
      </c>
      <c r="D111" s="4" t="s">
        <v>227</v>
      </c>
      <c r="E111" s="4" t="s">
        <v>465</v>
      </c>
      <c r="F111" s="2" t="s">
        <v>415</v>
      </c>
      <c r="G111" s="2" t="s">
        <v>416</v>
      </c>
      <c r="H111" s="4" t="s">
        <v>57</v>
      </c>
      <c r="I111" s="2" t="s">
        <v>417</v>
      </c>
      <c r="J111" s="2" t="s">
        <v>315</v>
      </c>
      <c r="K111" s="4" t="s">
        <v>1639</v>
      </c>
      <c r="L111" s="2" t="s">
        <v>262</v>
      </c>
      <c r="M111" s="2">
        <v>1</v>
      </c>
      <c r="N111" s="2">
        <v>0</v>
      </c>
      <c r="O111" s="2">
        <v>0</v>
      </c>
      <c r="P111" s="2" t="s">
        <v>90</v>
      </c>
      <c r="Q111" s="2"/>
      <c r="R111" s="4" t="s">
        <v>77</v>
      </c>
      <c r="S111" s="2" t="s">
        <v>418</v>
      </c>
      <c r="T111" s="4" t="s">
        <v>508</v>
      </c>
      <c r="U111" s="2" t="s">
        <v>237</v>
      </c>
      <c r="V111" s="4">
        <v>1</v>
      </c>
      <c r="W111" s="4">
        <v>1</v>
      </c>
      <c r="X111" s="4">
        <v>0</v>
      </c>
      <c r="Y111" s="4">
        <v>1</v>
      </c>
      <c r="Z111" s="4">
        <v>0</v>
      </c>
      <c r="AA111" s="4">
        <v>0</v>
      </c>
      <c r="AB111" s="2" t="s">
        <v>419</v>
      </c>
      <c r="AC111" s="4">
        <v>4</v>
      </c>
      <c r="AD111" s="4">
        <v>4</v>
      </c>
      <c r="AE111" s="4">
        <v>0</v>
      </c>
      <c r="AF111" s="4">
        <v>1</v>
      </c>
      <c r="AG111" s="4">
        <v>3</v>
      </c>
      <c r="AH111" s="4">
        <v>0</v>
      </c>
      <c r="AI111" s="2" t="s">
        <v>420</v>
      </c>
      <c r="AJ111" s="2" t="s">
        <v>75</v>
      </c>
      <c r="AK111" s="4" t="s">
        <v>75</v>
      </c>
      <c r="AL111" s="4" t="s">
        <v>75</v>
      </c>
      <c r="AM111" s="2" t="s">
        <v>421</v>
      </c>
      <c r="AN111" s="4" t="s">
        <v>68</v>
      </c>
      <c r="AO111" s="2" t="s">
        <v>69</v>
      </c>
      <c r="AP111" s="2"/>
      <c r="AQ111" s="2"/>
      <c r="AR111" s="2" t="s">
        <v>422</v>
      </c>
      <c r="AS111" s="2" t="s">
        <v>423</v>
      </c>
      <c r="AT111" s="2" t="s">
        <v>424</v>
      </c>
      <c r="AU111" s="2" t="s">
        <v>425</v>
      </c>
      <c r="AV111" s="2" t="s">
        <v>426</v>
      </c>
      <c r="AW111" s="2" t="s">
        <v>427</v>
      </c>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row>
    <row r="112" spans="1:96" ht="28.15" customHeight="1" x14ac:dyDescent="0.25">
      <c r="A112" s="2" t="s">
        <v>1037</v>
      </c>
      <c r="B112" s="2">
        <v>110</v>
      </c>
      <c r="C112" s="3">
        <v>45774</v>
      </c>
      <c r="D112" s="4" t="s">
        <v>227</v>
      </c>
      <c r="E112" s="4" t="s">
        <v>468</v>
      </c>
      <c r="F112" s="2" t="s">
        <v>116</v>
      </c>
      <c r="G112" s="2" t="s">
        <v>116</v>
      </c>
      <c r="H112" s="4" t="s">
        <v>98</v>
      </c>
      <c r="I112" s="2" t="s">
        <v>428</v>
      </c>
      <c r="J112" s="2" t="s">
        <v>59</v>
      </c>
      <c r="K112" s="4" t="s">
        <v>60</v>
      </c>
      <c r="L112" s="2" t="s">
        <v>61</v>
      </c>
      <c r="M112" s="2">
        <v>3</v>
      </c>
      <c r="N112" s="2">
        <v>6</v>
      </c>
      <c r="O112" s="2">
        <v>6</v>
      </c>
      <c r="P112" s="2" t="s">
        <v>76</v>
      </c>
      <c r="Q112" s="2" t="s">
        <v>429</v>
      </c>
      <c r="R112" s="4" t="s">
        <v>101</v>
      </c>
      <c r="S112" s="2" t="s">
        <v>65</v>
      </c>
      <c r="T112" s="4" t="s">
        <v>79</v>
      </c>
      <c r="U112" s="2" t="s">
        <v>67</v>
      </c>
      <c r="V112" s="4">
        <v>0</v>
      </c>
      <c r="W112" s="4">
        <v>0</v>
      </c>
      <c r="X112" s="4">
        <v>0</v>
      </c>
      <c r="Y112" s="4">
        <v>0</v>
      </c>
      <c r="Z112" s="4">
        <v>0</v>
      </c>
      <c r="AA112" s="4">
        <v>0</v>
      </c>
      <c r="AB112" s="2" t="s">
        <v>67</v>
      </c>
      <c r="AC112" s="4">
        <v>0</v>
      </c>
      <c r="AD112" s="4">
        <v>0</v>
      </c>
      <c r="AE112" s="4">
        <v>0</v>
      </c>
      <c r="AF112" s="4">
        <v>0</v>
      </c>
      <c r="AG112" s="4">
        <v>0</v>
      </c>
      <c r="AH112" s="4">
        <v>0</v>
      </c>
      <c r="AI112" s="2" t="s">
        <v>67</v>
      </c>
      <c r="AJ112" s="2" t="s">
        <v>75</v>
      </c>
      <c r="AK112" s="4" t="s">
        <v>75</v>
      </c>
      <c r="AL112" s="4" t="s">
        <v>75</v>
      </c>
      <c r="AM112" s="2"/>
      <c r="AN112" s="4" t="s">
        <v>68</v>
      </c>
      <c r="AO112" s="2" t="s">
        <v>69</v>
      </c>
      <c r="AP112" s="2"/>
      <c r="AQ112" s="2"/>
      <c r="AR112" s="2" t="s">
        <v>430</v>
      </c>
      <c r="AS112" s="2" t="s">
        <v>431</v>
      </c>
      <c r="AT112" s="2" t="s">
        <v>432</v>
      </c>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row>
    <row r="113" spans="1:96" ht="28.15" customHeight="1" x14ac:dyDescent="0.25">
      <c r="A113" s="2" t="s">
        <v>1035</v>
      </c>
      <c r="B113" s="2">
        <v>111</v>
      </c>
      <c r="C113" s="3">
        <v>45774</v>
      </c>
      <c r="D113" s="4" t="s">
        <v>227</v>
      </c>
      <c r="E113" s="4" t="s">
        <v>468</v>
      </c>
      <c r="F113" s="2" t="s">
        <v>55</v>
      </c>
      <c r="G113" s="2" t="s">
        <v>410</v>
      </c>
      <c r="H113" s="4" t="s">
        <v>98</v>
      </c>
      <c r="I113" s="2" t="s">
        <v>411</v>
      </c>
      <c r="J113" s="2" t="s">
        <v>59</v>
      </c>
      <c r="K113" s="4" t="s">
        <v>60</v>
      </c>
      <c r="L113" s="2" t="s">
        <v>61</v>
      </c>
      <c r="M113" s="2">
        <v>2</v>
      </c>
      <c r="N113" s="2">
        <v>4</v>
      </c>
      <c r="O113" s="2">
        <v>4</v>
      </c>
      <c r="P113" s="2" t="s">
        <v>62</v>
      </c>
      <c r="Q113" s="2" t="s">
        <v>412</v>
      </c>
      <c r="R113" s="4" t="s">
        <v>77</v>
      </c>
      <c r="S113" s="2" t="s">
        <v>132</v>
      </c>
      <c r="T113" s="4" t="s">
        <v>79</v>
      </c>
      <c r="U113" s="2" t="s">
        <v>67</v>
      </c>
      <c r="V113" s="4">
        <v>0</v>
      </c>
      <c r="W113" s="4">
        <v>0</v>
      </c>
      <c r="X113" s="4">
        <v>0</v>
      </c>
      <c r="Y113" s="4">
        <v>0</v>
      </c>
      <c r="Z113" s="4">
        <v>0</v>
      </c>
      <c r="AA113" s="4">
        <v>0</v>
      </c>
      <c r="AB113" s="2" t="s">
        <v>67</v>
      </c>
      <c r="AC113" s="4">
        <v>0</v>
      </c>
      <c r="AD113" s="4">
        <v>0</v>
      </c>
      <c r="AE113" s="4">
        <v>0</v>
      </c>
      <c r="AF113" s="4">
        <v>0</v>
      </c>
      <c r="AG113" s="4">
        <v>0</v>
      </c>
      <c r="AH113" s="4">
        <v>0</v>
      </c>
      <c r="AI113" s="2" t="s">
        <v>67</v>
      </c>
      <c r="AJ113" s="2" t="s">
        <v>75</v>
      </c>
      <c r="AK113" s="4" t="s">
        <v>75</v>
      </c>
      <c r="AL113" s="4" t="s">
        <v>75</v>
      </c>
      <c r="AM113" s="2"/>
      <c r="AN113" s="4" t="s">
        <v>68</v>
      </c>
      <c r="AO113" s="2" t="s">
        <v>69</v>
      </c>
      <c r="AP113" s="2"/>
      <c r="AQ113" s="2"/>
      <c r="AR113" s="2" t="s">
        <v>413</v>
      </c>
      <c r="AS113" s="2" t="s">
        <v>414</v>
      </c>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row>
    <row r="114" spans="1:96" ht="28.15" customHeight="1" x14ac:dyDescent="0.25">
      <c r="A114" s="2" t="s">
        <v>1038</v>
      </c>
      <c r="B114" s="2">
        <v>112</v>
      </c>
      <c r="C114" s="3">
        <v>45775</v>
      </c>
      <c r="D114" s="4" t="s">
        <v>227</v>
      </c>
      <c r="E114" s="4" t="s">
        <v>470</v>
      </c>
      <c r="F114" s="2" t="s">
        <v>457</v>
      </c>
      <c r="G114" s="2" t="s">
        <v>433</v>
      </c>
      <c r="H114" s="4" t="s">
        <v>57</v>
      </c>
      <c r="I114" s="2" t="s">
        <v>434</v>
      </c>
      <c r="J114" s="2" t="s">
        <v>59</v>
      </c>
      <c r="K114" s="4" t="s">
        <v>60</v>
      </c>
      <c r="L114" s="2" t="s">
        <v>61</v>
      </c>
      <c r="M114" s="2">
        <v>3</v>
      </c>
      <c r="N114" s="2">
        <v>6</v>
      </c>
      <c r="O114" s="2">
        <v>6</v>
      </c>
      <c r="P114" s="2" t="s">
        <v>76</v>
      </c>
      <c r="Q114" s="2"/>
      <c r="R114" s="4" t="s">
        <v>101</v>
      </c>
      <c r="S114" s="2" t="s">
        <v>65</v>
      </c>
      <c r="T114" s="4" t="s">
        <v>79</v>
      </c>
      <c r="U114" s="2" t="s">
        <v>237</v>
      </c>
      <c r="V114" s="4">
        <v>9</v>
      </c>
      <c r="W114" s="4">
        <v>9</v>
      </c>
      <c r="X114" s="4">
        <v>0</v>
      </c>
      <c r="Y114" s="4">
        <v>9</v>
      </c>
      <c r="Z114" s="4">
        <v>0</v>
      </c>
      <c r="AA114" s="4">
        <v>0</v>
      </c>
      <c r="AB114" s="2" t="s">
        <v>75</v>
      </c>
      <c r="AC114" s="4">
        <v>1</v>
      </c>
      <c r="AD114" s="4">
        <v>0</v>
      </c>
      <c r="AE114" s="4">
        <v>1</v>
      </c>
      <c r="AF114" s="4">
        <v>0</v>
      </c>
      <c r="AG114" s="4">
        <v>1</v>
      </c>
      <c r="AH114" s="4">
        <v>0</v>
      </c>
      <c r="AI114" s="2" t="s">
        <v>75</v>
      </c>
      <c r="AJ114" s="2" t="s">
        <v>75</v>
      </c>
      <c r="AK114" s="4" t="s">
        <v>75</v>
      </c>
      <c r="AL114" s="4" t="s">
        <v>75</v>
      </c>
      <c r="AM114" s="2" t="s">
        <v>435</v>
      </c>
      <c r="AN114" s="4" t="s">
        <v>464</v>
      </c>
      <c r="AO114" s="2" t="s">
        <v>69</v>
      </c>
      <c r="AP114" s="2"/>
      <c r="AQ114" s="2"/>
      <c r="AR114" s="2" t="s">
        <v>436</v>
      </c>
      <c r="AS114" s="2" t="s">
        <v>437</v>
      </c>
      <c r="AT114" s="2" t="s">
        <v>438</v>
      </c>
      <c r="AU114" s="2" t="s">
        <v>439</v>
      </c>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row>
    <row r="115" spans="1:96" ht="28.15" customHeight="1" x14ac:dyDescent="0.25">
      <c r="A115" s="2" t="s">
        <v>1040</v>
      </c>
      <c r="B115" s="2">
        <v>113</v>
      </c>
      <c r="C115" s="3">
        <v>45777</v>
      </c>
      <c r="D115" s="4" t="s">
        <v>227</v>
      </c>
      <c r="E115" s="4" t="s">
        <v>467</v>
      </c>
      <c r="F115" s="2" t="s">
        <v>445</v>
      </c>
      <c r="G115" s="2" t="s">
        <v>446</v>
      </c>
      <c r="H115" s="4" t="s">
        <v>57</v>
      </c>
      <c r="I115" s="2" t="s">
        <v>447</v>
      </c>
      <c r="J115" s="2" t="s">
        <v>315</v>
      </c>
      <c r="K115" s="4" t="s">
        <v>1639</v>
      </c>
      <c r="L115" s="2" t="s">
        <v>262</v>
      </c>
      <c r="M115" s="2">
        <v>1</v>
      </c>
      <c r="N115" s="2">
        <v>0</v>
      </c>
      <c r="O115" s="2">
        <v>0</v>
      </c>
      <c r="P115" s="2" t="s">
        <v>90</v>
      </c>
      <c r="Q115" s="2"/>
      <c r="R115" s="4" t="s">
        <v>77</v>
      </c>
      <c r="S115" s="2" t="s">
        <v>448</v>
      </c>
      <c r="T115" s="4" t="s">
        <v>508</v>
      </c>
      <c r="U115" s="2" t="s">
        <v>84</v>
      </c>
      <c r="V115" s="4">
        <v>0</v>
      </c>
      <c r="W115" s="4">
        <v>0</v>
      </c>
      <c r="X115" s="4">
        <v>0</v>
      </c>
      <c r="Y115" s="4">
        <v>0</v>
      </c>
      <c r="Z115" s="4">
        <v>0</v>
      </c>
      <c r="AA115" s="4">
        <v>0</v>
      </c>
      <c r="AB115" s="2" t="s">
        <v>67</v>
      </c>
      <c r="AC115" s="4">
        <v>2</v>
      </c>
      <c r="AD115" s="4">
        <v>2</v>
      </c>
      <c r="AE115" s="4">
        <v>0</v>
      </c>
      <c r="AF115" s="4">
        <v>2</v>
      </c>
      <c r="AG115" s="4">
        <v>0</v>
      </c>
      <c r="AH115" s="4">
        <v>0</v>
      </c>
      <c r="AI115" s="2" t="s">
        <v>449</v>
      </c>
      <c r="AJ115" s="2" t="s">
        <v>75</v>
      </c>
      <c r="AK115" s="4" t="s">
        <v>75</v>
      </c>
      <c r="AL115" s="4" t="s">
        <v>75</v>
      </c>
      <c r="AM115" s="2"/>
      <c r="AN115" s="4" t="s">
        <v>68</v>
      </c>
      <c r="AO115" s="2" t="s">
        <v>69</v>
      </c>
      <c r="AP115" s="2"/>
      <c r="AQ115" s="2"/>
      <c r="AR115" s="2" t="s">
        <v>450</v>
      </c>
      <c r="AS115" s="2" t="s">
        <v>451</v>
      </c>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row>
    <row r="116" spans="1:96" ht="28.15" customHeight="1" x14ac:dyDescent="0.25">
      <c r="A116" s="2" t="s">
        <v>1039</v>
      </c>
      <c r="B116" s="2">
        <v>114</v>
      </c>
      <c r="C116" s="3">
        <v>45777</v>
      </c>
      <c r="D116" s="4" t="s">
        <v>227</v>
      </c>
      <c r="E116" s="4" t="s">
        <v>468</v>
      </c>
      <c r="F116" s="2" t="s">
        <v>55</v>
      </c>
      <c r="G116" s="2" t="s">
        <v>440</v>
      </c>
      <c r="H116" s="4" t="s">
        <v>98</v>
      </c>
      <c r="I116" s="2" t="s">
        <v>441</v>
      </c>
      <c r="J116" s="2" t="s">
        <v>59</v>
      </c>
      <c r="K116" s="4" t="s">
        <v>60</v>
      </c>
      <c r="L116" s="2" t="s">
        <v>61</v>
      </c>
      <c r="M116" s="2">
        <v>2</v>
      </c>
      <c r="N116" s="2">
        <v>4</v>
      </c>
      <c r="O116" s="2">
        <v>4</v>
      </c>
      <c r="P116" s="2" t="s">
        <v>62</v>
      </c>
      <c r="Q116" s="2"/>
      <c r="R116" s="4" t="s">
        <v>77</v>
      </c>
      <c r="S116" s="2" t="s">
        <v>113</v>
      </c>
      <c r="T116" s="4" t="s">
        <v>79</v>
      </c>
      <c r="U116" s="2" t="s">
        <v>84</v>
      </c>
      <c r="V116" s="4">
        <v>3</v>
      </c>
      <c r="W116" s="4">
        <v>3</v>
      </c>
      <c r="X116" s="4">
        <v>0</v>
      </c>
      <c r="Y116" s="4">
        <v>3</v>
      </c>
      <c r="Z116" s="4">
        <v>0</v>
      </c>
      <c r="AA116" s="4">
        <v>0</v>
      </c>
      <c r="AB116" s="2" t="s">
        <v>75</v>
      </c>
      <c r="AC116" s="4">
        <v>0</v>
      </c>
      <c r="AD116" s="4">
        <v>0</v>
      </c>
      <c r="AE116" s="4">
        <v>0</v>
      </c>
      <c r="AF116" s="4">
        <v>0</v>
      </c>
      <c r="AG116" s="4">
        <v>0</v>
      </c>
      <c r="AH116" s="4">
        <v>0</v>
      </c>
      <c r="AI116" s="2" t="s">
        <v>67</v>
      </c>
      <c r="AJ116" s="2" t="s">
        <v>75</v>
      </c>
      <c r="AK116" s="4" t="s">
        <v>75</v>
      </c>
      <c r="AL116" s="4" t="s">
        <v>75</v>
      </c>
      <c r="AM116" s="2"/>
      <c r="AN116" s="4" t="s">
        <v>68</v>
      </c>
      <c r="AO116" s="2" t="s">
        <v>69</v>
      </c>
      <c r="AP116" s="2"/>
      <c r="AQ116" s="2"/>
      <c r="AR116" s="2" t="s">
        <v>442</v>
      </c>
      <c r="AS116" s="2" t="s">
        <v>443</v>
      </c>
      <c r="AT116" s="2" t="s">
        <v>444</v>
      </c>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row>
    <row r="117" spans="1:96" ht="28.15" customHeight="1" x14ac:dyDescent="0.25">
      <c r="A117" s="2" t="s">
        <v>1041</v>
      </c>
      <c r="B117" s="2">
        <v>115</v>
      </c>
      <c r="C117" s="3">
        <v>45778</v>
      </c>
      <c r="D117" s="4" t="s">
        <v>473</v>
      </c>
      <c r="E117" s="4" t="s">
        <v>468</v>
      </c>
      <c r="F117" s="2" t="s">
        <v>55</v>
      </c>
      <c r="G117" s="2" t="s">
        <v>474</v>
      </c>
      <c r="H117" s="4" t="s">
        <v>98</v>
      </c>
      <c r="I117" s="2" t="s">
        <v>75</v>
      </c>
      <c r="J117" s="2" t="s">
        <v>59</v>
      </c>
      <c r="K117" s="4" t="s">
        <v>60</v>
      </c>
      <c r="L117" s="2" t="s">
        <v>61</v>
      </c>
      <c r="M117" s="2">
        <v>3</v>
      </c>
      <c r="N117" s="2">
        <v>6</v>
      </c>
      <c r="O117" s="2">
        <v>6</v>
      </c>
      <c r="P117" s="2" t="s">
        <v>75</v>
      </c>
      <c r="Q117" s="2" t="s">
        <v>75</v>
      </c>
      <c r="R117" s="4" t="s">
        <v>77</v>
      </c>
      <c r="S117" s="2" t="s">
        <v>132</v>
      </c>
      <c r="T117" s="4" t="s">
        <v>79</v>
      </c>
      <c r="U117" s="2" t="s">
        <v>75</v>
      </c>
      <c r="V117" s="4">
        <v>0</v>
      </c>
      <c r="W117" s="4">
        <v>0</v>
      </c>
      <c r="X117" s="4">
        <v>0</v>
      </c>
      <c r="Y117" s="4">
        <v>0</v>
      </c>
      <c r="Z117" s="4">
        <v>0</v>
      </c>
      <c r="AA117" s="4">
        <v>0</v>
      </c>
      <c r="AB117" s="2" t="s">
        <v>67</v>
      </c>
      <c r="AC117" s="4">
        <v>0</v>
      </c>
      <c r="AD117" s="4">
        <v>0</v>
      </c>
      <c r="AE117" s="4">
        <v>0</v>
      </c>
      <c r="AF117" s="4">
        <v>0</v>
      </c>
      <c r="AG117" s="4">
        <v>0</v>
      </c>
      <c r="AH117" s="4">
        <v>0</v>
      </c>
      <c r="AI117" s="2" t="s">
        <v>67</v>
      </c>
      <c r="AJ117" s="2" t="s">
        <v>75</v>
      </c>
      <c r="AK117" s="4" t="s">
        <v>75</v>
      </c>
      <c r="AL117" s="4" t="s">
        <v>75</v>
      </c>
      <c r="AM117" s="2" t="s">
        <v>75</v>
      </c>
      <c r="AN117" s="4" t="s">
        <v>464</v>
      </c>
      <c r="AO117" s="2" t="s">
        <v>475</v>
      </c>
      <c r="AP117" s="2" t="s">
        <v>75</v>
      </c>
      <c r="AQ117" s="2"/>
      <c r="AR117" s="2" t="s">
        <v>476</v>
      </c>
      <c r="AS117" s="2" t="s">
        <v>477</v>
      </c>
      <c r="AT117" s="2" t="s">
        <v>478</v>
      </c>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row>
    <row r="118" spans="1:96" ht="28.15" customHeight="1" x14ac:dyDescent="0.25">
      <c r="A118" s="2" t="s">
        <v>1042</v>
      </c>
      <c r="B118" s="2">
        <v>116</v>
      </c>
      <c r="C118" s="3">
        <v>45780</v>
      </c>
      <c r="D118" s="4" t="s">
        <v>473</v>
      </c>
      <c r="E118" s="4" t="s">
        <v>469</v>
      </c>
      <c r="F118" s="2" t="s">
        <v>456</v>
      </c>
      <c r="G118" s="2" t="s">
        <v>479</v>
      </c>
      <c r="H118" s="4" t="s">
        <v>57</v>
      </c>
      <c r="I118" s="2" t="s">
        <v>75</v>
      </c>
      <c r="J118" s="2" t="s">
        <v>59</v>
      </c>
      <c r="K118" s="4" t="s">
        <v>461</v>
      </c>
      <c r="L118" s="2" t="s">
        <v>61</v>
      </c>
      <c r="M118" s="2">
        <v>2</v>
      </c>
      <c r="N118" s="2">
        <v>4</v>
      </c>
      <c r="O118" s="2">
        <v>0</v>
      </c>
      <c r="P118" s="2" t="s">
        <v>480</v>
      </c>
      <c r="Q118" s="2" t="s">
        <v>481</v>
      </c>
      <c r="R118" s="4" t="s">
        <v>101</v>
      </c>
      <c r="S118" s="2" t="s">
        <v>65</v>
      </c>
      <c r="T118" s="4" t="s">
        <v>79</v>
      </c>
      <c r="U118" s="2" t="s">
        <v>75</v>
      </c>
      <c r="V118" s="4">
        <v>0</v>
      </c>
      <c r="W118" s="4">
        <v>0</v>
      </c>
      <c r="X118" s="4">
        <v>0</v>
      </c>
      <c r="Y118" s="4">
        <v>0</v>
      </c>
      <c r="Z118" s="4">
        <v>0</v>
      </c>
      <c r="AA118" s="4">
        <v>0</v>
      </c>
      <c r="AB118" s="2" t="s">
        <v>67</v>
      </c>
      <c r="AC118" s="4">
        <v>0</v>
      </c>
      <c r="AD118" s="4">
        <v>0</v>
      </c>
      <c r="AE118" s="4">
        <v>0</v>
      </c>
      <c r="AF118" s="4">
        <v>0</v>
      </c>
      <c r="AG118" s="4">
        <v>0</v>
      </c>
      <c r="AH118" s="4">
        <v>0</v>
      </c>
      <c r="AI118" s="2" t="s">
        <v>67</v>
      </c>
      <c r="AJ118" s="2" t="s">
        <v>75</v>
      </c>
      <c r="AK118" s="4" t="s">
        <v>75</v>
      </c>
      <c r="AL118" s="4" t="s">
        <v>75</v>
      </c>
      <c r="AM118" s="2" t="s">
        <v>75</v>
      </c>
      <c r="AN118" s="4" t="s">
        <v>277</v>
      </c>
      <c r="AO118" s="2" t="s">
        <v>475</v>
      </c>
      <c r="AP118" s="2" t="s">
        <v>75</v>
      </c>
      <c r="AQ118" s="2" t="s">
        <v>482</v>
      </c>
      <c r="AR118" s="2" t="s">
        <v>483</v>
      </c>
      <c r="AS118" s="2" t="s">
        <v>484</v>
      </c>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row>
    <row r="119" spans="1:96" ht="28.15" customHeight="1" x14ac:dyDescent="0.25">
      <c r="A119" s="2" t="s">
        <v>1043</v>
      </c>
      <c r="B119" s="2">
        <v>117</v>
      </c>
      <c r="C119" s="3">
        <v>45781</v>
      </c>
      <c r="D119" s="4" t="s">
        <v>473</v>
      </c>
      <c r="E119" s="4" t="s">
        <v>465</v>
      </c>
      <c r="F119" s="2" t="s">
        <v>73</v>
      </c>
      <c r="G119" s="2" t="s">
        <v>485</v>
      </c>
      <c r="H119" s="4" t="s">
        <v>57</v>
      </c>
      <c r="I119" s="2" t="s">
        <v>75</v>
      </c>
      <c r="J119" s="2" t="s">
        <v>59</v>
      </c>
      <c r="K119" s="4" t="s">
        <v>60</v>
      </c>
      <c r="L119" s="2" t="s">
        <v>61</v>
      </c>
      <c r="M119" s="2">
        <v>2</v>
      </c>
      <c r="N119" s="2">
        <v>4</v>
      </c>
      <c r="O119" s="2">
        <v>4</v>
      </c>
      <c r="P119" s="2" t="s">
        <v>75</v>
      </c>
      <c r="Q119" s="2" t="s">
        <v>75</v>
      </c>
      <c r="R119" s="4" t="s">
        <v>77</v>
      </c>
      <c r="S119" s="2" t="s">
        <v>132</v>
      </c>
      <c r="T119" s="4" t="s">
        <v>66</v>
      </c>
      <c r="U119" s="2" t="s">
        <v>75</v>
      </c>
      <c r="V119" s="4">
        <v>1</v>
      </c>
      <c r="W119" s="4">
        <v>1</v>
      </c>
      <c r="X119" s="4">
        <v>0</v>
      </c>
      <c r="Y119" s="4">
        <v>1</v>
      </c>
      <c r="Z119" s="4">
        <v>0</v>
      </c>
      <c r="AA119" s="4">
        <v>0</v>
      </c>
      <c r="AB119" s="2" t="s">
        <v>75</v>
      </c>
      <c r="AC119" s="4">
        <v>0</v>
      </c>
      <c r="AD119" s="4">
        <v>0</v>
      </c>
      <c r="AE119" s="4">
        <v>0</v>
      </c>
      <c r="AF119" s="4">
        <v>0</v>
      </c>
      <c r="AG119" s="4">
        <v>0</v>
      </c>
      <c r="AH119" s="4">
        <v>0</v>
      </c>
      <c r="AI119" s="2" t="s">
        <v>67</v>
      </c>
      <c r="AJ119" s="2" t="s">
        <v>75</v>
      </c>
      <c r="AK119" s="4" t="s">
        <v>75</v>
      </c>
      <c r="AL119" s="4" t="s">
        <v>75</v>
      </c>
      <c r="AM119" s="2" t="s">
        <v>75</v>
      </c>
      <c r="AN119" s="4" t="s">
        <v>68</v>
      </c>
      <c r="AO119" s="2" t="s">
        <v>475</v>
      </c>
      <c r="AP119" s="2" t="s">
        <v>75</v>
      </c>
      <c r="AQ119" s="2"/>
      <c r="AR119" s="2" t="s">
        <v>486</v>
      </c>
      <c r="AS119" s="2" t="s">
        <v>487</v>
      </c>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row>
    <row r="120" spans="1:96" ht="28.15" customHeight="1" x14ac:dyDescent="0.25">
      <c r="A120" s="2" t="s">
        <v>1044</v>
      </c>
      <c r="B120" s="2">
        <v>118</v>
      </c>
      <c r="C120" s="3">
        <v>45781</v>
      </c>
      <c r="D120" s="4" t="s">
        <v>473</v>
      </c>
      <c r="E120" s="4" t="s">
        <v>469</v>
      </c>
      <c r="F120" s="2" t="s">
        <v>456</v>
      </c>
      <c r="G120" s="2" t="s">
        <v>479</v>
      </c>
      <c r="H120" s="4" t="s">
        <v>57</v>
      </c>
      <c r="I120" s="2" t="s">
        <v>75</v>
      </c>
      <c r="J120" s="2" t="s">
        <v>59</v>
      </c>
      <c r="K120" s="4" t="s">
        <v>461</v>
      </c>
      <c r="L120" s="2" t="s">
        <v>61</v>
      </c>
      <c r="M120" s="2">
        <v>2</v>
      </c>
      <c r="N120" s="2">
        <v>4</v>
      </c>
      <c r="O120" s="2">
        <v>0</v>
      </c>
      <c r="P120" s="2" t="s">
        <v>480</v>
      </c>
      <c r="Q120" s="2" t="s">
        <v>488</v>
      </c>
      <c r="R120" s="4" t="s">
        <v>101</v>
      </c>
      <c r="S120" s="2" t="s">
        <v>65</v>
      </c>
      <c r="T120" s="4" t="s">
        <v>79</v>
      </c>
      <c r="U120" s="2" t="s">
        <v>75</v>
      </c>
      <c r="V120" s="4">
        <v>0</v>
      </c>
      <c r="W120" s="4">
        <v>0</v>
      </c>
      <c r="X120" s="4">
        <v>0</v>
      </c>
      <c r="Y120" s="4">
        <v>0</v>
      </c>
      <c r="Z120" s="4">
        <v>0</v>
      </c>
      <c r="AA120" s="4">
        <v>0</v>
      </c>
      <c r="AB120" s="2" t="s">
        <v>67</v>
      </c>
      <c r="AC120" s="4">
        <v>0</v>
      </c>
      <c r="AD120" s="4">
        <v>0</v>
      </c>
      <c r="AE120" s="4">
        <v>0</v>
      </c>
      <c r="AF120" s="4">
        <v>0</v>
      </c>
      <c r="AG120" s="4">
        <v>0</v>
      </c>
      <c r="AH120" s="4">
        <v>0</v>
      </c>
      <c r="AI120" s="2" t="s">
        <v>67</v>
      </c>
      <c r="AJ120" s="2" t="s">
        <v>75</v>
      </c>
      <c r="AK120" s="4" t="s">
        <v>75</v>
      </c>
      <c r="AL120" s="4" t="s">
        <v>75</v>
      </c>
      <c r="AM120" s="2" t="s">
        <v>75</v>
      </c>
      <c r="AN120" s="4" t="s">
        <v>68</v>
      </c>
      <c r="AO120" s="2" t="s">
        <v>475</v>
      </c>
      <c r="AP120" s="2" t="s">
        <v>75</v>
      </c>
      <c r="AQ120" s="2"/>
      <c r="AR120" s="2" t="s">
        <v>489</v>
      </c>
      <c r="AS120" s="2" t="s">
        <v>490</v>
      </c>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row>
    <row r="121" spans="1:96" ht="28.15" customHeight="1" x14ac:dyDescent="0.25">
      <c r="A121" s="2" t="s">
        <v>1045</v>
      </c>
      <c r="B121" s="2">
        <v>119</v>
      </c>
      <c r="C121" s="3">
        <v>45782</v>
      </c>
      <c r="D121" s="4" t="s">
        <v>473</v>
      </c>
      <c r="E121" s="4" t="s">
        <v>468</v>
      </c>
      <c r="F121" s="2" t="s">
        <v>55</v>
      </c>
      <c r="G121" s="2" t="s">
        <v>491</v>
      </c>
      <c r="H121" s="4" t="s">
        <v>98</v>
      </c>
      <c r="I121" s="2" t="s">
        <v>492</v>
      </c>
      <c r="J121" s="2" t="s">
        <v>59</v>
      </c>
      <c r="K121" s="4" t="s">
        <v>60</v>
      </c>
      <c r="L121" s="2" t="s">
        <v>61</v>
      </c>
      <c r="M121" s="2">
        <v>2</v>
      </c>
      <c r="N121" s="2">
        <v>4</v>
      </c>
      <c r="O121" s="2">
        <v>4</v>
      </c>
      <c r="P121" s="2">
        <v>4</v>
      </c>
      <c r="Q121" s="2" t="s">
        <v>75</v>
      </c>
      <c r="R121" s="4" t="s">
        <v>77</v>
      </c>
      <c r="S121" s="2" t="s">
        <v>493</v>
      </c>
      <c r="T121" s="4" t="s">
        <v>79</v>
      </c>
      <c r="U121" s="2" t="s">
        <v>75</v>
      </c>
      <c r="V121" s="4">
        <v>0</v>
      </c>
      <c r="W121" s="4">
        <v>0</v>
      </c>
      <c r="X121" s="4">
        <v>0</v>
      </c>
      <c r="Y121" s="4">
        <v>0</v>
      </c>
      <c r="Z121" s="4">
        <v>0</v>
      </c>
      <c r="AA121" s="4">
        <v>0</v>
      </c>
      <c r="AB121" s="2" t="s">
        <v>67</v>
      </c>
      <c r="AC121" s="4">
        <v>2</v>
      </c>
      <c r="AD121" s="4">
        <v>0</v>
      </c>
      <c r="AE121" s="4">
        <v>2</v>
      </c>
      <c r="AF121" s="4">
        <v>0</v>
      </c>
      <c r="AG121" s="4">
        <v>2</v>
      </c>
      <c r="AH121" s="4">
        <v>0</v>
      </c>
      <c r="AI121" s="2" t="s">
        <v>494</v>
      </c>
      <c r="AJ121" s="2" t="s">
        <v>75</v>
      </c>
      <c r="AK121" s="4" t="s">
        <v>75</v>
      </c>
      <c r="AL121" s="4" t="s">
        <v>75</v>
      </c>
      <c r="AM121" s="2" t="s">
        <v>75</v>
      </c>
      <c r="AN121" s="4" t="s">
        <v>68</v>
      </c>
      <c r="AO121" s="2" t="s">
        <v>475</v>
      </c>
      <c r="AP121" s="2" t="s">
        <v>75</v>
      </c>
      <c r="AQ121" s="2"/>
      <c r="AR121" s="2" t="s">
        <v>495</v>
      </c>
      <c r="AS121" s="2" t="s">
        <v>496</v>
      </c>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row>
    <row r="122" spans="1:96" ht="28.15" customHeight="1" x14ac:dyDescent="0.25">
      <c r="A122" s="2" t="s">
        <v>1046</v>
      </c>
      <c r="B122" s="2">
        <v>120</v>
      </c>
      <c r="C122" s="3">
        <v>45787</v>
      </c>
      <c r="D122" s="4" t="s">
        <v>473</v>
      </c>
      <c r="E122" s="4" t="s">
        <v>467</v>
      </c>
      <c r="F122" s="2" t="s">
        <v>459</v>
      </c>
      <c r="G122" s="2" t="s">
        <v>497</v>
      </c>
      <c r="H122" s="4" t="s">
        <v>57</v>
      </c>
      <c r="I122" s="2" t="s">
        <v>498</v>
      </c>
      <c r="J122" s="2" t="s">
        <v>59</v>
      </c>
      <c r="K122" s="4" t="s">
        <v>461</v>
      </c>
      <c r="L122" s="2" t="s">
        <v>61</v>
      </c>
      <c r="M122" s="2">
        <v>3</v>
      </c>
      <c r="N122" s="2" t="s">
        <v>75</v>
      </c>
      <c r="O122" s="2">
        <v>0</v>
      </c>
      <c r="P122" s="2" t="s">
        <v>480</v>
      </c>
      <c r="Q122" s="2" t="s">
        <v>75</v>
      </c>
      <c r="R122" s="4" t="s">
        <v>77</v>
      </c>
      <c r="S122" s="2" t="s">
        <v>499</v>
      </c>
      <c r="T122" s="4" t="s">
        <v>79</v>
      </c>
      <c r="U122" s="2" t="s">
        <v>75</v>
      </c>
      <c r="V122" s="4">
        <v>0</v>
      </c>
      <c r="W122" s="4">
        <v>0</v>
      </c>
      <c r="X122" s="4">
        <v>0</v>
      </c>
      <c r="Y122" s="4">
        <v>0</v>
      </c>
      <c r="Z122" s="4">
        <v>0</v>
      </c>
      <c r="AA122" s="4">
        <v>0</v>
      </c>
      <c r="AB122" s="2" t="s">
        <v>67</v>
      </c>
      <c r="AC122" s="4">
        <v>0</v>
      </c>
      <c r="AD122" s="4">
        <v>0</v>
      </c>
      <c r="AE122" s="4">
        <v>0</v>
      </c>
      <c r="AF122" s="4">
        <v>0</v>
      </c>
      <c r="AG122" s="4">
        <v>0</v>
      </c>
      <c r="AH122" s="4">
        <v>0</v>
      </c>
      <c r="AI122" s="2" t="s">
        <v>67</v>
      </c>
      <c r="AJ122" s="2" t="s">
        <v>75</v>
      </c>
      <c r="AK122" s="4" t="s">
        <v>75</v>
      </c>
      <c r="AL122" s="4" t="s">
        <v>75</v>
      </c>
      <c r="AM122" s="2" t="s">
        <v>75</v>
      </c>
      <c r="AN122" s="4" t="s">
        <v>500</v>
      </c>
      <c r="AO122" s="2" t="s">
        <v>475</v>
      </c>
      <c r="AP122" s="2" t="s">
        <v>75</v>
      </c>
      <c r="AQ122" s="2"/>
      <c r="AR122" s="2" t="s">
        <v>501</v>
      </c>
      <c r="AS122" s="2" t="s">
        <v>502</v>
      </c>
      <c r="AT122" s="2" t="s">
        <v>503</v>
      </c>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row>
    <row r="123" spans="1:96" ht="28.15" customHeight="1" x14ac:dyDescent="0.25">
      <c r="A123" s="2" t="s">
        <v>1047</v>
      </c>
      <c r="B123" s="2">
        <v>121</v>
      </c>
      <c r="C123" s="3">
        <v>45789</v>
      </c>
      <c r="D123" s="4" t="s">
        <v>473</v>
      </c>
      <c r="E123" s="4" t="s">
        <v>465</v>
      </c>
      <c r="F123" s="2" t="s">
        <v>415</v>
      </c>
      <c r="G123" s="2" t="s">
        <v>504</v>
      </c>
      <c r="H123" s="4" t="s">
        <v>98</v>
      </c>
      <c r="I123" s="2" t="s">
        <v>505</v>
      </c>
      <c r="J123" s="2" t="s">
        <v>59</v>
      </c>
      <c r="K123" s="4" t="s">
        <v>60</v>
      </c>
      <c r="L123" s="2" t="s">
        <v>61</v>
      </c>
      <c r="M123" s="2">
        <v>2</v>
      </c>
      <c r="N123" s="2">
        <v>4</v>
      </c>
      <c r="O123" s="2">
        <v>4</v>
      </c>
      <c r="P123" s="2">
        <v>4</v>
      </c>
      <c r="Q123" s="2" t="s">
        <v>506</v>
      </c>
      <c r="R123" s="4" t="s">
        <v>77</v>
      </c>
      <c r="S123" s="2" t="s">
        <v>507</v>
      </c>
      <c r="T123" s="4" t="s">
        <v>508</v>
      </c>
      <c r="U123" s="2" t="s">
        <v>75</v>
      </c>
      <c r="V123" s="4">
        <v>0</v>
      </c>
      <c r="W123" s="4">
        <v>0</v>
      </c>
      <c r="X123" s="4">
        <v>0</v>
      </c>
      <c r="Y123" s="4">
        <v>0</v>
      </c>
      <c r="Z123" s="4">
        <v>0</v>
      </c>
      <c r="AA123" s="4">
        <v>0</v>
      </c>
      <c r="AB123" s="2" t="s">
        <v>67</v>
      </c>
      <c r="AC123" s="4">
        <v>1</v>
      </c>
      <c r="AD123" s="4">
        <v>1</v>
      </c>
      <c r="AE123" s="4">
        <v>0</v>
      </c>
      <c r="AF123" s="4">
        <v>1</v>
      </c>
      <c r="AG123" s="4">
        <v>0</v>
      </c>
      <c r="AH123" s="4">
        <v>0</v>
      </c>
      <c r="AI123" s="2" t="s">
        <v>509</v>
      </c>
      <c r="AJ123" s="2" t="s">
        <v>75</v>
      </c>
      <c r="AK123" s="4" t="s">
        <v>75</v>
      </c>
      <c r="AL123" s="4" t="s">
        <v>75</v>
      </c>
      <c r="AM123" s="2" t="s">
        <v>75</v>
      </c>
      <c r="AN123" s="4" t="s">
        <v>68</v>
      </c>
      <c r="AO123" s="2" t="s">
        <v>475</v>
      </c>
      <c r="AP123" s="2" t="s">
        <v>75</v>
      </c>
      <c r="AQ123" s="2" t="s">
        <v>510</v>
      </c>
      <c r="AR123" s="2" t="s">
        <v>511</v>
      </c>
      <c r="AS123" s="2" t="s">
        <v>512</v>
      </c>
      <c r="AT123" s="2" t="s">
        <v>513</v>
      </c>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row>
    <row r="124" spans="1:96" ht="28.15" customHeight="1" x14ac:dyDescent="0.25">
      <c r="A124" s="2" t="s">
        <v>1049</v>
      </c>
      <c r="B124" s="2">
        <v>122</v>
      </c>
      <c r="C124" s="3">
        <v>45790</v>
      </c>
      <c r="D124" s="4" t="s">
        <v>473</v>
      </c>
      <c r="E124" s="4" t="s">
        <v>465</v>
      </c>
      <c r="F124" s="2" t="s">
        <v>415</v>
      </c>
      <c r="G124" s="2" t="s">
        <v>522</v>
      </c>
      <c r="H124" s="4" t="s">
        <v>57</v>
      </c>
      <c r="I124" s="2" t="s">
        <v>523</v>
      </c>
      <c r="J124" s="2" t="s">
        <v>59</v>
      </c>
      <c r="K124" s="4" t="s">
        <v>60</v>
      </c>
      <c r="L124" s="2" t="s">
        <v>61</v>
      </c>
      <c r="M124" s="2">
        <v>2</v>
      </c>
      <c r="N124" s="2">
        <v>4</v>
      </c>
      <c r="O124" s="2">
        <v>4</v>
      </c>
      <c r="P124" s="2" t="s">
        <v>75</v>
      </c>
      <c r="Q124" s="2" t="s">
        <v>75</v>
      </c>
      <c r="R124" s="4" t="s">
        <v>77</v>
      </c>
      <c r="S124" s="2" t="s">
        <v>132</v>
      </c>
      <c r="T124" s="4" t="s">
        <v>79</v>
      </c>
      <c r="U124" s="2" t="s">
        <v>75</v>
      </c>
      <c r="V124" s="4">
        <v>0</v>
      </c>
      <c r="W124" s="4">
        <v>0</v>
      </c>
      <c r="X124" s="4">
        <v>0</v>
      </c>
      <c r="Y124" s="4">
        <v>0</v>
      </c>
      <c r="Z124" s="4">
        <v>0</v>
      </c>
      <c r="AA124" s="4">
        <v>0</v>
      </c>
      <c r="AB124" s="2" t="s">
        <v>67</v>
      </c>
      <c r="AC124" s="4">
        <v>0</v>
      </c>
      <c r="AD124" s="4">
        <v>0</v>
      </c>
      <c r="AE124" s="4">
        <v>0</v>
      </c>
      <c r="AF124" s="4">
        <v>0</v>
      </c>
      <c r="AG124" s="4">
        <v>0</v>
      </c>
      <c r="AH124" s="4">
        <v>0</v>
      </c>
      <c r="AI124" s="2" t="s">
        <v>67</v>
      </c>
      <c r="AJ124" s="2" t="s">
        <v>75</v>
      </c>
      <c r="AK124" s="4" t="s">
        <v>75</v>
      </c>
      <c r="AL124" s="4" t="s">
        <v>75</v>
      </c>
      <c r="AM124" s="2" t="s">
        <v>75</v>
      </c>
      <c r="AN124" s="4" t="s">
        <v>68</v>
      </c>
      <c r="AO124" s="2" t="s">
        <v>475</v>
      </c>
      <c r="AP124" s="2" t="s">
        <v>75</v>
      </c>
      <c r="AQ124" s="2"/>
      <c r="AR124" s="2" t="s">
        <v>524</v>
      </c>
      <c r="AS124" s="2" t="s">
        <v>525</v>
      </c>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row>
    <row r="125" spans="1:96" ht="28.15" customHeight="1" x14ac:dyDescent="0.25">
      <c r="A125" s="2" t="s">
        <v>1048</v>
      </c>
      <c r="B125" s="2">
        <v>123</v>
      </c>
      <c r="C125" s="3">
        <v>45790</v>
      </c>
      <c r="D125" s="4" t="s">
        <v>473</v>
      </c>
      <c r="E125" s="4" t="s">
        <v>469</v>
      </c>
      <c r="F125" s="2" t="s">
        <v>394</v>
      </c>
      <c r="G125" s="2" t="s">
        <v>394</v>
      </c>
      <c r="H125" s="4" t="s">
        <v>57</v>
      </c>
      <c r="I125" s="2" t="s">
        <v>514</v>
      </c>
      <c r="J125" s="2" t="s">
        <v>515</v>
      </c>
      <c r="K125" s="4" t="s">
        <v>1639</v>
      </c>
      <c r="L125" s="2" t="s">
        <v>1656</v>
      </c>
      <c r="M125" s="2" t="s">
        <v>75</v>
      </c>
      <c r="N125" s="2">
        <v>0</v>
      </c>
      <c r="O125" s="2">
        <v>0</v>
      </c>
      <c r="P125" s="2">
        <v>0</v>
      </c>
      <c r="Q125" s="2" t="s">
        <v>75</v>
      </c>
      <c r="R125" s="4" t="s">
        <v>77</v>
      </c>
      <c r="S125" s="2" t="s">
        <v>516</v>
      </c>
      <c r="T125" s="4" t="s">
        <v>508</v>
      </c>
      <c r="U125" s="2" t="s">
        <v>75</v>
      </c>
      <c r="V125" s="4">
        <v>4</v>
      </c>
      <c r="W125" s="4">
        <v>4</v>
      </c>
      <c r="X125" s="4">
        <v>0</v>
      </c>
      <c r="Y125" s="4">
        <v>4</v>
      </c>
      <c r="Z125" s="4">
        <v>0</v>
      </c>
      <c r="AA125" s="4">
        <v>0</v>
      </c>
      <c r="AB125" s="2" t="s">
        <v>517</v>
      </c>
      <c r="AC125" s="4">
        <v>1</v>
      </c>
      <c r="AD125" s="4">
        <v>1</v>
      </c>
      <c r="AE125" s="4">
        <v>0</v>
      </c>
      <c r="AF125" s="4">
        <v>1</v>
      </c>
      <c r="AG125" s="4">
        <v>0</v>
      </c>
      <c r="AH125" s="4">
        <v>0</v>
      </c>
      <c r="AI125" s="2" t="s">
        <v>67</v>
      </c>
      <c r="AJ125" s="2" t="s">
        <v>75</v>
      </c>
      <c r="AK125" s="4" t="s">
        <v>75</v>
      </c>
      <c r="AL125" s="4" t="s">
        <v>75</v>
      </c>
      <c r="AM125" s="2" t="s">
        <v>75</v>
      </c>
      <c r="AN125" s="4" t="s">
        <v>68</v>
      </c>
      <c r="AO125" s="2" t="s">
        <v>475</v>
      </c>
      <c r="AP125" s="2" t="s">
        <v>75</v>
      </c>
      <c r="AQ125" s="2" t="s">
        <v>518</v>
      </c>
      <c r="AR125" s="2" t="s">
        <v>519</v>
      </c>
      <c r="AS125" s="2" t="s">
        <v>520</v>
      </c>
      <c r="AT125" s="2" t="s">
        <v>521</v>
      </c>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row>
    <row r="126" spans="1:96" ht="28.15" customHeight="1" x14ac:dyDescent="0.25">
      <c r="A126" s="2" t="s">
        <v>1050</v>
      </c>
      <c r="B126" s="2">
        <v>124</v>
      </c>
      <c r="C126" s="3">
        <v>45792</v>
      </c>
      <c r="D126" s="4" t="s">
        <v>473</v>
      </c>
      <c r="E126" s="4" t="s">
        <v>468</v>
      </c>
      <c r="F126" s="2" t="s">
        <v>116</v>
      </c>
      <c r="G126" s="2" t="s">
        <v>526</v>
      </c>
      <c r="H126" s="4" t="s">
        <v>57</v>
      </c>
      <c r="I126" s="2" t="s">
        <v>527</v>
      </c>
      <c r="J126" s="2" t="s">
        <v>59</v>
      </c>
      <c r="K126" s="4" t="s">
        <v>461</v>
      </c>
      <c r="L126" s="2" t="s">
        <v>61</v>
      </c>
      <c r="M126" s="2">
        <v>2</v>
      </c>
      <c r="N126" s="2">
        <v>4</v>
      </c>
      <c r="O126" s="2">
        <v>0</v>
      </c>
      <c r="P126" s="2" t="s">
        <v>480</v>
      </c>
      <c r="Q126" s="2" t="s">
        <v>528</v>
      </c>
      <c r="R126" s="4" t="s">
        <v>77</v>
      </c>
      <c r="S126" s="2" t="s">
        <v>529</v>
      </c>
      <c r="T126" s="4" t="s">
        <v>79</v>
      </c>
      <c r="U126" s="2" t="s">
        <v>75</v>
      </c>
      <c r="V126" s="4">
        <v>0</v>
      </c>
      <c r="W126" s="4">
        <v>0</v>
      </c>
      <c r="X126" s="4">
        <v>0</v>
      </c>
      <c r="Y126" s="4">
        <v>0</v>
      </c>
      <c r="Z126" s="4">
        <v>0</v>
      </c>
      <c r="AA126" s="4">
        <v>0</v>
      </c>
      <c r="AB126" s="2" t="s">
        <v>67</v>
      </c>
      <c r="AC126" s="4">
        <v>1</v>
      </c>
      <c r="AD126" s="4">
        <v>0</v>
      </c>
      <c r="AE126" s="4">
        <v>1</v>
      </c>
      <c r="AF126" s="4">
        <v>0</v>
      </c>
      <c r="AG126" s="4">
        <v>1</v>
      </c>
      <c r="AH126" s="4">
        <v>0</v>
      </c>
      <c r="AI126" s="2" t="s">
        <v>530</v>
      </c>
      <c r="AJ126" s="2" t="s">
        <v>75</v>
      </c>
      <c r="AK126" s="4" t="s">
        <v>75</v>
      </c>
      <c r="AL126" s="4" t="s">
        <v>75</v>
      </c>
      <c r="AM126" s="2" t="s">
        <v>75</v>
      </c>
      <c r="AN126" s="4" t="s">
        <v>68</v>
      </c>
      <c r="AO126" s="2" t="s">
        <v>475</v>
      </c>
      <c r="AP126" s="2" t="s">
        <v>75</v>
      </c>
      <c r="AQ126" s="2" t="s">
        <v>531</v>
      </c>
      <c r="AR126" s="2" t="s">
        <v>532</v>
      </c>
      <c r="AS126" s="2" t="s">
        <v>533</v>
      </c>
      <c r="AT126" s="2" t="s">
        <v>534</v>
      </c>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row>
    <row r="127" spans="1:96" ht="28.15" customHeight="1" x14ac:dyDescent="0.25">
      <c r="A127" s="2" t="s">
        <v>1051</v>
      </c>
      <c r="B127" s="2">
        <v>125</v>
      </c>
      <c r="C127" s="3">
        <v>45793</v>
      </c>
      <c r="D127" s="4" t="s">
        <v>473</v>
      </c>
      <c r="E127" s="4" t="s">
        <v>466</v>
      </c>
      <c r="F127" s="2" t="s">
        <v>460</v>
      </c>
      <c r="G127" s="2" t="s">
        <v>535</v>
      </c>
      <c r="H127" s="4" t="s">
        <v>57</v>
      </c>
      <c r="I127" s="2" t="s">
        <v>536</v>
      </c>
      <c r="J127" s="2" t="s">
        <v>59</v>
      </c>
      <c r="K127" s="4" t="s">
        <v>461</v>
      </c>
      <c r="L127" s="2" t="s">
        <v>61</v>
      </c>
      <c r="M127" s="2">
        <v>5</v>
      </c>
      <c r="N127" s="2" t="s">
        <v>75</v>
      </c>
      <c r="O127" s="2">
        <v>0</v>
      </c>
      <c r="P127" s="2" t="s">
        <v>480</v>
      </c>
      <c r="Q127" s="2" t="s">
        <v>537</v>
      </c>
      <c r="R127" s="4" t="s">
        <v>77</v>
      </c>
      <c r="S127" s="2" t="s">
        <v>538</v>
      </c>
      <c r="T127" s="4" t="s">
        <v>79</v>
      </c>
      <c r="U127" s="2" t="s">
        <v>75</v>
      </c>
      <c r="V127" s="4">
        <v>0</v>
      </c>
      <c r="W127" s="4">
        <v>0</v>
      </c>
      <c r="X127" s="4">
        <v>0</v>
      </c>
      <c r="Y127" s="4">
        <v>0</v>
      </c>
      <c r="Z127" s="4">
        <v>0</v>
      </c>
      <c r="AA127" s="4">
        <v>0</v>
      </c>
      <c r="AB127" s="2" t="s">
        <v>67</v>
      </c>
      <c r="AC127" s="4">
        <v>0</v>
      </c>
      <c r="AD127" s="4">
        <v>0</v>
      </c>
      <c r="AE127" s="4">
        <v>0</v>
      </c>
      <c r="AF127" s="4">
        <v>0</v>
      </c>
      <c r="AG127" s="4">
        <v>0</v>
      </c>
      <c r="AH127" s="4">
        <v>0</v>
      </c>
      <c r="AI127" s="2" t="s">
        <v>67</v>
      </c>
      <c r="AJ127" s="2" t="s">
        <v>539</v>
      </c>
      <c r="AK127" s="4" t="s">
        <v>463</v>
      </c>
      <c r="AL127" s="4" t="s">
        <v>93</v>
      </c>
      <c r="AM127" s="2" t="s">
        <v>75</v>
      </c>
      <c r="AN127" s="4" t="s">
        <v>500</v>
      </c>
      <c r="AO127" s="2" t="s">
        <v>475</v>
      </c>
      <c r="AP127" s="2" t="s">
        <v>75</v>
      </c>
      <c r="AQ127" s="2"/>
      <c r="AR127" s="2" t="s">
        <v>540</v>
      </c>
      <c r="AS127" s="2" t="s">
        <v>541</v>
      </c>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row>
    <row r="128" spans="1:96" ht="28.15" customHeight="1" x14ac:dyDescent="0.25">
      <c r="A128" s="2" t="s">
        <v>1052</v>
      </c>
      <c r="B128" s="2">
        <v>126</v>
      </c>
      <c r="C128" s="3">
        <v>45793</v>
      </c>
      <c r="D128" s="4" t="s">
        <v>473</v>
      </c>
      <c r="E128" s="4" t="s">
        <v>469</v>
      </c>
      <c r="F128" s="2" t="s">
        <v>456</v>
      </c>
      <c r="G128" s="2" t="s">
        <v>542</v>
      </c>
      <c r="H128" s="4" t="s">
        <v>98</v>
      </c>
      <c r="I128" s="2" t="s">
        <v>543</v>
      </c>
      <c r="J128" s="2" t="s">
        <v>59</v>
      </c>
      <c r="K128" s="4" t="s">
        <v>60</v>
      </c>
      <c r="L128" s="2" t="s">
        <v>61</v>
      </c>
      <c r="M128" s="2">
        <v>2</v>
      </c>
      <c r="N128" s="2">
        <v>4</v>
      </c>
      <c r="O128" s="2">
        <v>4</v>
      </c>
      <c r="P128" s="2" t="s">
        <v>75</v>
      </c>
      <c r="Q128" s="2" t="s">
        <v>75</v>
      </c>
      <c r="R128" s="4" t="s">
        <v>77</v>
      </c>
      <c r="S128" s="2" t="s">
        <v>544</v>
      </c>
      <c r="T128" s="4" t="s">
        <v>79</v>
      </c>
      <c r="U128" s="2" t="s">
        <v>75</v>
      </c>
      <c r="V128" s="4">
        <v>2</v>
      </c>
      <c r="W128" s="4">
        <v>2</v>
      </c>
      <c r="X128" s="4">
        <v>0</v>
      </c>
      <c r="Y128" s="4">
        <v>2</v>
      </c>
      <c r="Z128" s="4">
        <v>0</v>
      </c>
      <c r="AA128" s="4">
        <v>0</v>
      </c>
      <c r="AB128" s="2" t="s">
        <v>75</v>
      </c>
      <c r="AC128" s="4">
        <v>1</v>
      </c>
      <c r="AD128" s="4">
        <v>1</v>
      </c>
      <c r="AE128" s="4">
        <v>0</v>
      </c>
      <c r="AF128" s="4">
        <v>0</v>
      </c>
      <c r="AG128" s="4">
        <v>1</v>
      </c>
      <c r="AH128" s="4">
        <v>0</v>
      </c>
      <c r="AI128" s="2" t="s">
        <v>545</v>
      </c>
      <c r="AJ128" s="2" t="s">
        <v>75</v>
      </c>
      <c r="AK128" s="4" t="s">
        <v>75</v>
      </c>
      <c r="AL128" s="4" t="s">
        <v>75</v>
      </c>
      <c r="AM128" s="2" t="s">
        <v>75</v>
      </c>
      <c r="AN128" s="4" t="s">
        <v>68</v>
      </c>
      <c r="AO128" s="2" t="s">
        <v>475</v>
      </c>
      <c r="AP128" s="2" t="s">
        <v>75</v>
      </c>
      <c r="AQ128" s="2" t="s">
        <v>546</v>
      </c>
      <c r="AR128" s="2" t="s">
        <v>547</v>
      </c>
      <c r="AS128" s="2" t="s">
        <v>548</v>
      </c>
      <c r="AT128" s="2" t="s">
        <v>549</v>
      </c>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row>
    <row r="129" spans="1:96" ht="28.15" customHeight="1" x14ac:dyDescent="0.25">
      <c r="A129" s="2" t="s">
        <v>1053</v>
      </c>
      <c r="B129" s="2">
        <v>127</v>
      </c>
      <c r="C129" s="3">
        <v>45794</v>
      </c>
      <c r="D129" s="4" t="s">
        <v>473</v>
      </c>
      <c r="E129" s="4" t="s">
        <v>468</v>
      </c>
      <c r="F129" s="2" t="s">
        <v>116</v>
      </c>
      <c r="G129" s="2" t="s">
        <v>151</v>
      </c>
      <c r="H129" s="4" t="s">
        <v>98</v>
      </c>
      <c r="I129" s="2" t="s">
        <v>550</v>
      </c>
      <c r="J129" s="2" t="s">
        <v>59</v>
      </c>
      <c r="K129" s="4" t="s">
        <v>461</v>
      </c>
      <c r="L129" s="2" t="s">
        <v>61</v>
      </c>
      <c r="M129" s="2">
        <v>2</v>
      </c>
      <c r="N129" s="2" t="s">
        <v>75</v>
      </c>
      <c r="O129" s="2">
        <v>0</v>
      </c>
      <c r="P129" s="2" t="s">
        <v>480</v>
      </c>
      <c r="Q129" s="2" t="s">
        <v>551</v>
      </c>
      <c r="R129" s="4" t="s">
        <v>77</v>
      </c>
      <c r="S129" s="2" t="s">
        <v>552</v>
      </c>
      <c r="T129" s="4" t="s">
        <v>79</v>
      </c>
      <c r="U129" s="2" t="s">
        <v>75</v>
      </c>
      <c r="V129" s="4">
        <v>0</v>
      </c>
      <c r="W129" s="4">
        <v>0</v>
      </c>
      <c r="X129" s="4">
        <v>0</v>
      </c>
      <c r="Y129" s="4">
        <v>0</v>
      </c>
      <c r="Z129" s="4">
        <v>0</v>
      </c>
      <c r="AA129" s="4">
        <v>0</v>
      </c>
      <c r="AB129" s="2" t="s">
        <v>67</v>
      </c>
      <c r="AC129" s="4">
        <v>0</v>
      </c>
      <c r="AD129" s="4">
        <v>0</v>
      </c>
      <c r="AE129" s="4">
        <v>0</v>
      </c>
      <c r="AF129" s="4">
        <v>0</v>
      </c>
      <c r="AG129" s="4">
        <v>0</v>
      </c>
      <c r="AH129" s="4">
        <v>0</v>
      </c>
      <c r="AI129" s="2" t="s">
        <v>67</v>
      </c>
      <c r="AJ129" s="2" t="s">
        <v>75</v>
      </c>
      <c r="AK129" s="4" t="s">
        <v>75</v>
      </c>
      <c r="AL129" s="4" t="s">
        <v>75</v>
      </c>
      <c r="AM129" s="2" t="s">
        <v>75</v>
      </c>
      <c r="AN129" s="4" t="s">
        <v>68</v>
      </c>
      <c r="AO129" s="2" t="s">
        <v>475</v>
      </c>
      <c r="AP129" s="2" t="s">
        <v>75</v>
      </c>
      <c r="AQ129" s="2" t="s">
        <v>553</v>
      </c>
      <c r="AR129" s="2" t="s">
        <v>554</v>
      </c>
      <c r="AS129" s="2" t="s">
        <v>555</v>
      </c>
      <c r="AT129" s="2" t="s">
        <v>556</v>
      </c>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row>
    <row r="130" spans="1:96" ht="28.15" customHeight="1" x14ac:dyDescent="0.25">
      <c r="A130" s="2" t="s">
        <v>1054</v>
      </c>
      <c r="B130" s="2">
        <v>128</v>
      </c>
      <c r="C130" s="3">
        <v>45795</v>
      </c>
      <c r="D130" s="4" t="s">
        <v>473</v>
      </c>
      <c r="E130" s="4" t="s">
        <v>467</v>
      </c>
      <c r="F130" s="2" t="s">
        <v>124</v>
      </c>
      <c r="G130" s="2" t="s">
        <v>557</v>
      </c>
      <c r="H130" s="4" t="s">
        <v>57</v>
      </c>
      <c r="I130" s="2" t="s">
        <v>558</v>
      </c>
      <c r="J130" s="2" t="s">
        <v>559</v>
      </c>
      <c r="K130" s="4" t="s">
        <v>1639</v>
      </c>
      <c r="L130" s="2" t="s">
        <v>61</v>
      </c>
      <c r="M130" s="2" t="s">
        <v>75</v>
      </c>
      <c r="N130" s="2" t="s">
        <v>75</v>
      </c>
      <c r="O130" s="2">
        <v>0</v>
      </c>
      <c r="P130" s="2" t="s">
        <v>75</v>
      </c>
      <c r="Q130" s="2" t="s">
        <v>75</v>
      </c>
      <c r="R130" s="4" t="s">
        <v>77</v>
      </c>
      <c r="S130" s="2" t="s">
        <v>560</v>
      </c>
      <c r="T130" s="4" t="s">
        <v>79</v>
      </c>
      <c r="U130" s="2" t="s">
        <v>75</v>
      </c>
      <c r="V130" s="4">
        <v>4</v>
      </c>
      <c r="W130" s="4">
        <v>4</v>
      </c>
      <c r="X130" s="4">
        <v>0</v>
      </c>
      <c r="Y130" s="4">
        <v>4</v>
      </c>
      <c r="Z130" s="4">
        <v>0</v>
      </c>
      <c r="AA130" s="4">
        <v>0</v>
      </c>
      <c r="AB130" s="2" t="s">
        <v>561</v>
      </c>
      <c r="AC130" s="4">
        <v>0</v>
      </c>
      <c r="AD130" s="4">
        <v>0</v>
      </c>
      <c r="AE130" s="4">
        <v>0</v>
      </c>
      <c r="AF130" s="4">
        <v>0</v>
      </c>
      <c r="AG130" s="4">
        <v>0</v>
      </c>
      <c r="AH130" s="4">
        <v>0</v>
      </c>
      <c r="AI130" s="2" t="s">
        <v>67</v>
      </c>
      <c r="AJ130" s="2" t="s">
        <v>75</v>
      </c>
      <c r="AK130" s="4" t="s">
        <v>75</v>
      </c>
      <c r="AL130" s="4" t="s">
        <v>75</v>
      </c>
      <c r="AM130" s="2" t="s">
        <v>75</v>
      </c>
      <c r="AN130" s="4" t="s">
        <v>68</v>
      </c>
      <c r="AO130" s="2" t="s">
        <v>475</v>
      </c>
      <c r="AP130" s="2" t="s">
        <v>75</v>
      </c>
      <c r="AQ130" s="2"/>
      <c r="AR130" s="2" t="s">
        <v>562</v>
      </c>
      <c r="AS130" s="2" t="s">
        <v>563</v>
      </c>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row>
    <row r="131" spans="1:96" ht="28.15" customHeight="1" x14ac:dyDescent="0.25">
      <c r="A131" s="2" t="s">
        <v>1055</v>
      </c>
      <c r="B131" s="2">
        <v>129</v>
      </c>
      <c r="C131" s="3">
        <v>45796</v>
      </c>
      <c r="D131" s="4" t="s">
        <v>473</v>
      </c>
      <c r="E131" s="4" t="s">
        <v>465</v>
      </c>
      <c r="F131" s="2" t="s">
        <v>221</v>
      </c>
      <c r="G131" s="2" t="s">
        <v>564</v>
      </c>
      <c r="H131" s="4" t="s">
        <v>57</v>
      </c>
      <c r="I131" s="2" t="s">
        <v>75</v>
      </c>
      <c r="J131" s="2" t="s">
        <v>565</v>
      </c>
      <c r="K131" s="4" t="s">
        <v>1639</v>
      </c>
      <c r="L131" s="2" t="s">
        <v>61</v>
      </c>
      <c r="M131" s="2" t="s">
        <v>75</v>
      </c>
      <c r="N131" s="2" t="s">
        <v>75</v>
      </c>
      <c r="O131" s="2">
        <v>0</v>
      </c>
      <c r="P131" s="2" t="s">
        <v>75</v>
      </c>
      <c r="Q131" s="2" t="s">
        <v>75</v>
      </c>
      <c r="R131" s="4" t="s">
        <v>77</v>
      </c>
      <c r="S131" s="2" t="s">
        <v>566</v>
      </c>
      <c r="T131" s="4" t="s">
        <v>79</v>
      </c>
      <c r="U131" s="2" t="s">
        <v>75</v>
      </c>
      <c r="V131" s="4">
        <v>2</v>
      </c>
      <c r="W131" s="4">
        <v>2</v>
      </c>
      <c r="X131" s="4">
        <v>0</v>
      </c>
      <c r="Y131" s="4">
        <v>2</v>
      </c>
      <c r="Z131" s="4">
        <v>0</v>
      </c>
      <c r="AA131" s="4">
        <v>0</v>
      </c>
      <c r="AB131" s="2" t="s">
        <v>75</v>
      </c>
      <c r="AC131" s="4">
        <v>0</v>
      </c>
      <c r="AD131" s="4">
        <v>0</v>
      </c>
      <c r="AE131" s="4">
        <v>0</v>
      </c>
      <c r="AF131" s="4">
        <v>0</v>
      </c>
      <c r="AG131" s="4">
        <v>0</v>
      </c>
      <c r="AH131" s="4">
        <v>0</v>
      </c>
      <c r="AI131" s="2" t="s">
        <v>67</v>
      </c>
      <c r="AJ131" s="2" t="s">
        <v>75</v>
      </c>
      <c r="AK131" s="4" t="s">
        <v>75</v>
      </c>
      <c r="AL131" s="4" t="s">
        <v>75</v>
      </c>
      <c r="AM131" s="2" t="s">
        <v>75</v>
      </c>
      <c r="AN131" s="4" t="s">
        <v>68</v>
      </c>
      <c r="AO131" s="2" t="s">
        <v>475</v>
      </c>
      <c r="AP131" s="2" t="s">
        <v>75</v>
      </c>
      <c r="AQ131" s="2"/>
      <c r="AR131" s="2" t="s">
        <v>567</v>
      </c>
      <c r="AS131" s="2" t="s">
        <v>568</v>
      </c>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row>
    <row r="132" spans="1:96" ht="28.15" customHeight="1" x14ac:dyDescent="0.25">
      <c r="A132" s="2" t="s">
        <v>1056</v>
      </c>
      <c r="B132" s="2">
        <v>130</v>
      </c>
      <c r="C132" s="3">
        <v>45798</v>
      </c>
      <c r="D132" s="4" t="s">
        <v>473</v>
      </c>
      <c r="E132" s="4" t="s">
        <v>467</v>
      </c>
      <c r="F132" s="2" t="s">
        <v>124</v>
      </c>
      <c r="G132" s="2" t="s">
        <v>569</v>
      </c>
      <c r="H132" s="4" t="s">
        <v>57</v>
      </c>
      <c r="I132" s="2" t="s">
        <v>570</v>
      </c>
      <c r="J132" s="2" t="s">
        <v>59</v>
      </c>
      <c r="K132" s="4" t="s">
        <v>60</v>
      </c>
      <c r="L132" s="2" t="s">
        <v>61</v>
      </c>
      <c r="M132" s="2">
        <v>2</v>
      </c>
      <c r="N132" s="2">
        <v>4</v>
      </c>
      <c r="O132" s="2">
        <v>4</v>
      </c>
      <c r="P132" s="2" t="s">
        <v>75</v>
      </c>
      <c r="Q132" s="2" t="s">
        <v>75</v>
      </c>
      <c r="R132" s="4" t="s">
        <v>77</v>
      </c>
      <c r="S132" s="2" t="s">
        <v>571</v>
      </c>
      <c r="T132" s="4" t="s">
        <v>79</v>
      </c>
      <c r="U132" s="2" t="s">
        <v>75</v>
      </c>
      <c r="V132" s="4">
        <v>0</v>
      </c>
      <c r="W132" s="4">
        <v>0</v>
      </c>
      <c r="X132" s="4">
        <v>0</v>
      </c>
      <c r="Y132" s="4">
        <v>0</v>
      </c>
      <c r="Z132" s="4">
        <v>0</v>
      </c>
      <c r="AA132" s="4">
        <v>0</v>
      </c>
      <c r="AB132" s="2" t="s">
        <v>67</v>
      </c>
      <c r="AC132" s="4">
        <v>0</v>
      </c>
      <c r="AD132" s="4">
        <v>0</v>
      </c>
      <c r="AE132" s="4">
        <v>0</v>
      </c>
      <c r="AF132" s="4">
        <v>0</v>
      </c>
      <c r="AG132" s="4">
        <v>0</v>
      </c>
      <c r="AH132" s="4">
        <v>0</v>
      </c>
      <c r="AI132" s="2" t="s">
        <v>67</v>
      </c>
      <c r="AJ132" s="2" t="s">
        <v>75</v>
      </c>
      <c r="AK132" s="4" t="s">
        <v>75</v>
      </c>
      <c r="AL132" s="4" t="s">
        <v>75</v>
      </c>
      <c r="AM132" s="2" t="s">
        <v>75</v>
      </c>
      <c r="AN132" s="4" t="s">
        <v>500</v>
      </c>
      <c r="AO132" s="2" t="s">
        <v>475</v>
      </c>
      <c r="AP132" s="2" t="s">
        <v>75</v>
      </c>
      <c r="AQ132" s="2"/>
      <c r="AR132" s="2" t="s">
        <v>572</v>
      </c>
      <c r="AS132" s="2" t="s">
        <v>573</v>
      </c>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row>
    <row r="133" spans="1:96" ht="28.15" customHeight="1" x14ac:dyDescent="0.25">
      <c r="A133" s="2" t="s">
        <v>1057</v>
      </c>
      <c r="B133" s="2">
        <v>131</v>
      </c>
      <c r="C133" s="3">
        <v>45798</v>
      </c>
      <c r="D133" s="4" t="s">
        <v>473</v>
      </c>
      <c r="E133" s="4" t="s">
        <v>468</v>
      </c>
      <c r="F133" s="2" t="s">
        <v>116</v>
      </c>
      <c r="G133" s="2" t="s">
        <v>574</v>
      </c>
      <c r="H133" s="4" t="s">
        <v>98</v>
      </c>
      <c r="I133" s="2" t="s">
        <v>575</v>
      </c>
      <c r="J133" s="2" t="s">
        <v>59</v>
      </c>
      <c r="K133" s="4" t="s">
        <v>60</v>
      </c>
      <c r="L133" s="2" t="s">
        <v>61</v>
      </c>
      <c r="M133" s="2">
        <v>2</v>
      </c>
      <c r="N133" s="2">
        <v>4</v>
      </c>
      <c r="O133" s="2">
        <v>1</v>
      </c>
      <c r="P133" s="2">
        <v>1</v>
      </c>
      <c r="Q133" s="2" t="s">
        <v>576</v>
      </c>
      <c r="R133" s="4" t="s">
        <v>77</v>
      </c>
      <c r="S133" s="2" t="s">
        <v>577</v>
      </c>
      <c r="T133" s="4" t="s">
        <v>79</v>
      </c>
      <c r="U133" s="2" t="s">
        <v>75</v>
      </c>
      <c r="V133" s="4">
        <v>3</v>
      </c>
      <c r="W133" s="4">
        <v>2</v>
      </c>
      <c r="X133" s="4">
        <v>1</v>
      </c>
      <c r="Y133" s="4">
        <v>2</v>
      </c>
      <c r="Z133" s="4">
        <v>1</v>
      </c>
      <c r="AA133" s="4">
        <v>0</v>
      </c>
      <c r="AB133" s="2" t="s">
        <v>578</v>
      </c>
      <c r="AC133" s="4">
        <v>1</v>
      </c>
      <c r="AD133" s="4">
        <v>0</v>
      </c>
      <c r="AE133" s="4">
        <v>1</v>
      </c>
      <c r="AF133" s="4">
        <v>0</v>
      </c>
      <c r="AG133" s="4">
        <v>1</v>
      </c>
      <c r="AH133" s="4">
        <v>0</v>
      </c>
      <c r="AI133" s="2" t="s">
        <v>579</v>
      </c>
      <c r="AJ133" s="2" t="s">
        <v>75</v>
      </c>
      <c r="AK133" s="4" t="s">
        <v>75</v>
      </c>
      <c r="AL133" s="4" t="s">
        <v>75</v>
      </c>
      <c r="AM133" s="2" t="s">
        <v>75</v>
      </c>
      <c r="AN133" s="4" t="s">
        <v>68</v>
      </c>
      <c r="AO133" s="2" t="s">
        <v>475</v>
      </c>
      <c r="AP133" s="2" t="s">
        <v>75</v>
      </c>
      <c r="AQ133" s="2" t="s">
        <v>580</v>
      </c>
      <c r="AR133" s="2" t="s">
        <v>581</v>
      </c>
      <c r="AS133" s="2" t="s">
        <v>582</v>
      </c>
      <c r="AT133" s="2" t="s">
        <v>583</v>
      </c>
      <c r="AU133" s="2" t="s">
        <v>584</v>
      </c>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row>
    <row r="134" spans="1:96" ht="28.15" customHeight="1" x14ac:dyDescent="0.25">
      <c r="A134" s="2" t="s">
        <v>1058</v>
      </c>
      <c r="B134" s="2">
        <v>132</v>
      </c>
      <c r="C134" s="3">
        <v>45803</v>
      </c>
      <c r="D134" s="4" t="s">
        <v>473</v>
      </c>
      <c r="E134" s="4" t="s">
        <v>468</v>
      </c>
      <c r="F134" s="2" t="s">
        <v>455</v>
      </c>
      <c r="G134" s="2" t="s">
        <v>585</v>
      </c>
      <c r="H134" s="4" t="s">
        <v>98</v>
      </c>
      <c r="I134" s="2" t="s">
        <v>586</v>
      </c>
      <c r="J134" s="2" t="s">
        <v>59</v>
      </c>
      <c r="K134" s="4" t="s">
        <v>60</v>
      </c>
      <c r="L134" s="2" t="s">
        <v>61</v>
      </c>
      <c r="M134" s="2">
        <v>2</v>
      </c>
      <c r="N134" s="2">
        <v>4</v>
      </c>
      <c r="O134" s="2">
        <v>4</v>
      </c>
      <c r="P134" s="2" t="s">
        <v>75</v>
      </c>
      <c r="Q134" s="2" t="s">
        <v>75</v>
      </c>
      <c r="R134" s="4" t="s">
        <v>77</v>
      </c>
      <c r="S134" s="2" t="s">
        <v>587</v>
      </c>
      <c r="T134" s="4" t="s">
        <v>79</v>
      </c>
      <c r="U134" s="2" t="s">
        <v>75</v>
      </c>
      <c r="V134" s="4">
        <v>0</v>
      </c>
      <c r="W134" s="4">
        <v>0</v>
      </c>
      <c r="X134" s="4">
        <v>0</v>
      </c>
      <c r="Y134" s="4">
        <v>0</v>
      </c>
      <c r="Z134" s="4">
        <v>0</v>
      </c>
      <c r="AA134" s="4">
        <v>0</v>
      </c>
      <c r="AB134" s="2" t="s">
        <v>67</v>
      </c>
      <c r="AC134" s="4">
        <v>1</v>
      </c>
      <c r="AD134" s="4">
        <v>1</v>
      </c>
      <c r="AE134" s="4">
        <v>0</v>
      </c>
      <c r="AF134" s="4">
        <v>1</v>
      </c>
      <c r="AG134" s="4">
        <v>0</v>
      </c>
      <c r="AH134" s="4">
        <v>0</v>
      </c>
      <c r="AI134" s="2" t="s">
        <v>588</v>
      </c>
      <c r="AJ134" s="2" t="s">
        <v>75</v>
      </c>
      <c r="AK134" s="4" t="s">
        <v>75</v>
      </c>
      <c r="AL134" s="4" t="s">
        <v>75</v>
      </c>
      <c r="AM134" s="2" t="s">
        <v>75</v>
      </c>
      <c r="AN134" s="4" t="s">
        <v>68</v>
      </c>
      <c r="AO134" s="2" t="s">
        <v>475</v>
      </c>
      <c r="AP134" s="2" t="s">
        <v>75</v>
      </c>
      <c r="AQ134" s="2"/>
      <c r="AR134" s="2" t="s">
        <v>589</v>
      </c>
      <c r="AS134" s="2" t="s">
        <v>590</v>
      </c>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row>
    <row r="135" spans="1:96" ht="28.15" customHeight="1" x14ac:dyDescent="0.25">
      <c r="A135" s="2" t="s">
        <v>1059</v>
      </c>
      <c r="B135" s="2">
        <v>133</v>
      </c>
      <c r="C135" s="3">
        <v>45805</v>
      </c>
      <c r="D135" s="4" t="s">
        <v>473</v>
      </c>
      <c r="E135" s="4" t="s">
        <v>468</v>
      </c>
      <c r="F135" s="2" t="s">
        <v>55</v>
      </c>
      <c r="G135" s="2" t="s">
        <v>591</v>
      </c>
      <c r="H135" s="4" t="s">
        <v>98</v>
      </c>
      <c r="I135" s="2" t="s">
        <v>592</v>
      </c>
      <c r="J135" s="2" t="s">
        <v>59</v>
      </c>
      <c r="K135" s="4" t="s">
        <v>60</v>
      </c>
      <c r="L135" s="2" t="s">
        <v>61</v>
      </c>
      <c r="M135" s="2">
        <v>2</v>
      </c>
      <c r="N135" s="2">
        <v>4</v>
      </c>
      <c r="O135" s="2">
        <v>4</v>
      </c>
      <c r="P135" s="2" t="s">
        <v>75</v>
      </c>
      <c r="Q135" s="2" t="s">
        <v>593</v>
      </c>
      <c r="R135" s="4" t="s">
        <v>77</v>
      </c>
      <c r="S135" s="2" t="s">
        <v>594</v>
      </c>
      <c r="T135" s="4" t="s">
        <v>79</v>
      </c>
      <c r="U135" s="2" t="s">
        <v>75</v>
      </c>
      <c r="V135" s="4">
        <v>5</v>
      </c>
      <c r="W135" s="4">
        <v>2</v>
      </c>
      <c r="X135" s="4">
        <v>3</v>
      </c>
      <c r="Y135" s="4">
        <v>3</v>
      </c>
      <c r="Z135" s="4">
        <v>1</v>
      </c>
      <c r="AA135" s="4">
        <v>1</v>
      </c>
      <c r="AB135" s="2" t="s">
        <v>595</v>
      </c>
      <c r="AC135" s="4">
        <v>0</v>
      </c>
      <c r="AD135" s="4">
        <v>0</v>
      </c>
      <c r="AE135" s="4">
        <v>0</v>
      </c>
      <c r="AF135" s="4">
        <v>0</v>
      </c>
      <c r="AG135" s="4">
        <v>0</v>
      </c>
      <c r="AH135" s="4">
        <v>0</v>
      </c>
      <c r="AI135" s="2" t="s">
        <v>67</v>
      </c>
      <c r="AJ135" s="2" t="s">
        <v>75</v>
      </c>
      <c r="AK135" s="4" t="s">
        <v>75</v>
      </c>
      <c r="AL135" s="4" t="s">
        <v>75</v>
      </c>
      <c r="AM135" s="2" t="s">
        <v>75</v>
      </c>
      <c r="AN135" s="4" t="s">
        <v>68</v>
      </c>
      <c r="AO135" s="2" t="s">
        <v>475</v>
      </c>
      <c r="AP135" s="2" t="s">
        <v>75</v>
      </c>
      <c r="AQ135" s="2"/>
      <c r="AR135" s="2" t="s">
        <v>596</v>
      </c>
      <c r="AS135" s="2" t="s">
        <v>597</v>
      </c>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row>
    <row r="136" spans="1:96" ht="28.15" customHeight="1" x14ac:dyDescent="0.25">
      <c r="A136" s="2" t="s">
        <v>1060</v>
      </c>
      <c r="B136" s="2">
        <v>134</v>
      </c>
      <c r="C136" s="3">
        <v>45808</v>
      </c>
      <c r="D136" s="4" t="s">
        <v>473</v>
      </c>
      <c r="E136" s="4" t="s">
        <v>466</v>
      </c>
      <c r="F136" s="2" t="s">
        <v>460</v>
      </c>
      <c r="G136" s="2" t="s">
        <v>598</v>
      </c>
      <c r="H136" s="4" t="s">
        <v>57</v>
      </c>
      <c r="I136" s="2" t="s">
        <v>599</v>
      </c>
      <c r="J136" s="2" t="s">
        <v>59</v>
      </c>
      <c r="K136" s="4" t="s">
        <v>60</v>
      </c>
      <c r="L136" s="2" t="s">
        <v>61</v>
      </c>
      <c r="M136" s="2">
        <v>2</v>
      </c>
      <c r="N136" s="2">
        <v>4</v>
      </c>
      <c r="O136" s="2">
        <v>4</v>
      </c>
      <c r="P136" s="2" t="s">
        <v>75</v>
      </c>
      <c r="Q136" s="2" t="s">
        <v>75</v>
      </c>
      <c r="R136" s="4" t="s">
        <v>77</v>
      </c>
      <c r="S136" s="2" t="s">
        <v>600</v>
      </c>
      <c r="T136" s="4" t="s">
        <v>601</v>
      </c>
      <c r="U136" s="2" t="s">
        <v>602</v>
      </c>
      <c r="V136" s="4">
        <v>0</v>
      </c>
      <c r="W136" s="4">
        <v>0</v>
      </c>
      <c r="X136" s="4">
        <v>0</v>
      </c>
      <c r="Y136" s="4">
        <v>0</v>
      </c>
      <c r="Z136" s="4">
        <v>0</v>
      </c>
      <c r="AA136" s="4">
        <v>0</v>
      </c>
      <c r="AB136" s="2" t="s">
        <v>67</v>
      </c>
      <c r="AC136" s="4">
        <v>0</v>
      </c>
      <c r="AD136" s="4">
        <v>0</v>
      </c>
      <c r="AE136" s="4">
        <v>0</v>
      </c>
      <c r="AF136" s="4">
        <v>0</v>
      </c>
      <c r="AG136" s="4">
        <v>0</v>
      </c>
      <c r="AH136" s="4">
        <v>0</v>
      </c>
      <c r="AI136" s="2" t="s">
        <v>67</v>
      </c>
      <c r="AJ136" s="2" t="s">
        <v>75</v>
      </c>
      <c r="AK136" s="4" t="s">
        <v>75</v>
      </c>
      <c r="AL136" s="4" t="s">
        <v>75</v>
      </c>
      <c r="AM136" s="2" t="s">
        <v>75</v>
      </c>
      <c r="AN136" s="4" t="s">
        <v>68</v>
      </c>
      <c r="AO136" s="2" t="s">
        <v>475</v>
      </c>
      <c r="AP136" s="2" t="s">
        <v>75</v>
      </c>
      <c r="AQ136" s="2"/>
      <c r="AR136" s="2" t="s">
        <v>603</v>
      </c>
      <c r="AS136" s="2" t="s">
        <v>604</v>
      </c>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row>
    <row r="137" spans="1:96" ht="28.15" customHeight="1" x14ac:dyDescent="0.25">
      <c r="A137" s="2" t="s">
        <v>1061</v>
      </c>
      <c r="B137" s="2">
        <v>135</v>
      </c>
      <c r="C137" s="3">
        <v>45808</v>
      </c>
      <c r="D137" s="4" t="s">
        <v>473</v>
      </c>
      <c r="E137" s="4" t="s">
        <v>466</v>
      </c>
      <c r="F137" s="2" t="s">
        <v>460</v>
      </c>
      <c r="G137" s="2" t="s">
        <v>605</v>
      </c>
      <c r="H137" s="4" t="s">
        <v>57</v>
      </c>
      <c r="I137" s="2" t="s">
        <v>599</v>
      </c>
      <c r="J137" s="2" t="s">
        <v>59</v>
      </c>
      <c r="K137" s="4" t="s">
        <v>60</v>
      </c>
      <c r="L137" s="2" t="s">
        <v>61</v>
      </c>
      <c r="M137" s="2">
        <v>2</v>
      </c>
      <c r="N137" s="2">
        <v>4</v>
      </c>
      <c r="O137" s="2">
        <v>4</v>
      </c>
      <c r="P137" s="2" t="s">
        <v>75</v>
      </c>
      <c r="Q137" s="2" t="s">
        <v>606</v>
      </c>
      <c r="R137" s="4" t="s">
        <v>77</v>
      </c>
      <c r="S137" s="2" t="s">
        <v>607</v>
      </c>
      <c r="T137" s="4" t="s">
        <v>601</v>
      </c>
      <c r="U137" s="2" t="s">
        <v>608</v>
      </c>
      <c r="V137" s="4">
        <v>1</v>
      </c>
      <c r="W137" s="4">
        <v>1</v>
      </c>
      <c r="X137" s="4">
        <v>0</v>
      </c>
      <c r="Y137" s="4">
        <v>1</v>
      </c>
      <c r="Z137" s="4">
        <v>0</v>
      </c>
      <c r="AA137" s="4">
        <v>0</v>
      </c>
      <c r="AB137" s="2" t="s">
        <v>609</v>
      </c>
      <c r="AC137" s="4">
        <v>1</v>
      </c>
      <c r="AD137" s="4">
        <v>1</v>
      </c>
      <c r="AE137" s="4">
        <v>0</v>
      </c>
      <c r="AF137" s="4">
        <v>1</v>
      </c>
      <c r="AG137" s="4">
        <v>0</v>
      </c>
      <c r="AH137" s="4">
        <v>0</v>
      </c>
      <c r="AI137" s="2" t="s">
        <v>610</v>
      </c>
      <c r="AJ137" s="2" t="s">
        <v>75</v>
      </c>
      <c r="AK137" s="4" t="s">
        <v>75</v>
      </c>
      <c r="AL137" s="4" t="s">
        <v>75</v>
      </c>
      <c r="AM137" s="2" t="s">
        <v>75</v>
      </c>
      <c r="AN137" s="4" t="s">
        <v>68</v>
      </c>
      <c r="AO137" s="2" t="s">
        <v>475</v>
      </c>
      <c r="AP137" s="2" t="s">
        <v>75</v>
      </c>
      <c r="AQ137" s="2" t="s">
        <v>611</v>
      </c>
      <c r="AR137" s="2" t="s">
        <v>612</v>
      </c>
      <c r="AS137" s="2" t="s">
        <v>613</v>
      </c>
      <c r="AT137" s="2" t="s">
        <v>614</v>
      </c>
      <c r="AU137" s="2" t="s">
        <v>615</v>
      </c>
      <c r="AV137" s="2" t="s">
        <v>616</v>
      </c>
      <c r="AW137" s="2" t="s">
        <v>617</v>
      </c>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row>
    <row r="138" spans="1:96" ht="28.15" customHeight="1" x14ac:dyDescent="0.25">
      <c r="A138" s="2" t="s">
        <v>1062</v>
      </c>
      <c r="B138" s="2">
        <v>136</v>
      </c>
      <c r="C138" s="3">
        <v>45808</v>
      </c>
      <c r="D138" s="4" t="s">
        <v>473</v>
      </c>
      <c r="E138" s="4" t="s">
        <v>466</v>
      </c>
      <c r="F138" s="2" t="s">
        <v>460</v>
      </c>
      <c r="G138" s="2" t="s">
        <v>599</v>
      </c>
      <c r="H138" s="4" t="s">
        <v>57</v>
      </c>
      <c r="I138" s="2" t="s">
        <v>618</v>
      </c>
      <c r="J138" s="2" t="s">
        <v>59</v>
      </c>
      <c r="K138" s="4" t="s">
        <v>60</v>
      </c>
      <c r="L138" s="2" t="s">
        <v>61</v>
      </c>
      <c r="M138" s="2">
        <v>2</v>
      </c>
      <c r="N138" s="2">
        <v>4</v>
      </c>
      <c r="O138" s="2">
        <v>4</v>
      </c>
      <c r="P138" s="2" t="s">
        <v>75</v>
      </c>
      <c r="Q138" s="2" t="s">
        <v>75</v>
      </c>
      <c r="R138" s="4" t="s">
        <v>77</v>
      </c>
      <c r="S138" s="2" t="s">
        <v>619</v>
      </c>
      <c r="T138" s="4" t="s">
        <v>601</v>
      </c>
      <c r="U138" s="2" t="s">
        <v>620</v>
      </c>
      <c r="V138" s="4">
        <v>3</v>
      </c>
      <c r="W138" s="4">
        <v>1</v>
      </c>
      <c r="X138" s="4">
        <v>2</v>
      </c>
      <c r="Y138" s="4">
        <v>3</v>
      </c>
      <c r="Z138" s="4">
        <v>0</v>
      </c>
      <c r="AA138" s="4">
        <v>0</v>
      </c>
      <c r="AB138" s="2" t="s">
        <v>621</v>
      </c>
      <c r="AC138" s="4">
        <v>0</v>
      </c>
      <c r="AD138" s="4">
        <v>0</v>
      </c>
      <c r="AE138" s="4">
        <v>0</v>
      </c>
      <c r="AF138" s="4">
        <v>0</v>
      </c>
      <c r="AG138" s="4">
        <v>0</v>
      </c>
      <c r="AH138" s="4">
        <v>0</v>
      </c>
      <c r="AI138" s="2" t="s">
        <v>67</v>
      </c>
      <c r="AJ138" s="2" t="s">
        <v>75</v>
      </c>
      <c r="AK138" s="4" t="s">
        <v>75</v>
      </c>
      <c r="AL138" s="4" t="s">
        <v>75</v>
      </c>
      <c r="AM138" s="2" t="s">
        <v>75</v>
      </c>
      <c r="AN138" s="4" t="s">
        <v>68</v>
      </c>
      <c r="AO138" s="2" t="s">
        <v>475</v>
      </c>
      <c r="AP138" s="2" t="s">
        <v>75</v>
      </c>
      <c r="AQ138" s="2" t="s">
        <v>622</v>
      </c>
      <c r="AR138" s="2" t="s">
        <v>623</v>
      </c>
      <c r="AS138" s="2" t="s">
        <v>624</v>
      </c>
      <c r="AT138" s="2" t="s">
        <v>625</v>
      </c>
      <c r="AU138" s="2" t="s">
        <v>626</v>
      </c>
      <c r="AV138" s="2" t="s">
        <v>627</v>
      </c>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row>
    <row r="139" spans="1:96" ht="28.15" customHeight="1" x14ac:dyDescent="0.25">
      <c r="A139" s="2" t="s">
        <v>1063</v>
      </c>
      <c r="B139" s="2">
        <v>137</v>
      </c>
      <c r="C139" s="3">
        <v>45809</v>
      </c>
      <c r="D139" s="4" t="s">
        <v>628</v>
      </c>
      <c r="E139" s="4" t="s">
        <v>468</v>
      </c>
      <c r="F139" s="2" t="s">
        <v>116</v>
      </c>
      <c r="G139" s="2" t="s">
        <v>117</v>
      </c>
      <c r="H139" s="4" t="s">
        <v>57</v>
      </c>
      <c r="I139" s="2" t="s">
        <v>550</v>
      </c>
      <c r="J139" s="2" t="s">
        <v>59</v>
      </c>
      <c r="K139" s="4" t="s">
        <v>60</v>
      </c>
      <c r="L139" s="2" t="s">
        <v>61</v>
      </c>
      <c r="M139" s="2">
        <v>2</v>
      </c>
      <c r="N139" s="2">
        <v>4</v>
      </c>
      <c r="O139" s="2">
        <v>1</v>
      </c>
      <c r="P139" s="2">
        <v>1</v>
      </c>
      <c r="Q139" s="2" t="s">
        <v>629</v>
      </c>
      <c r="R139" s="4" t="s">
        <v>77</v>
      </c>
      <c r="S139" s="2" t="s">
        <v>630</v>
      </c>
      <c r="T139" s="4" t="s">
        <v>79</v>
      </c>
      <c r="U139" s="2" t="s">
        <v>75</v>
      </c>
      <c r="V139" s="4">
        <v>0</v>
      </c>
      <c r="W139" s="4">
        <v>0</v>
      </c>
      <c r="X139" s="4">
        <v>0</v>
      </c>
      <c r="Y139" s="4">
        <v>0</v>
      </c>
      <c r="Z139" s="4">
        <v>0</v>
      </c>
      <c r="AA139" s="4">
        <v>0</v>
      </c>
      <c r="AB139" s="2" t="s">
        <v>67</v>
      </c>
      <c r="AC139" s="4">
        <v>0</v>
      </c>
      <c r="AD139" s="4">
        <v>0</v>
      </c>
      <c r="AE139" s="4">
        <v>0</v>
      </c>
      <c r="AF139" s="4">
        <v>0</v>
      </c>
      <c r="AG139" s="4">
        <v>0</v>
      </c>
      <c r="AH139" s="4">
        <v>0</v>
      </c>
      <c r="AI139" s="2" t="s">
        <v>67</v>
      </c>
      <c r="AJ139" s="2" t="s">
        <v>75</v>
      </c>
      <c r="AK139" s="4" t="s">
        <v>75</v>
      </c>
      <c r="AL139" s="4" t="s">
        <v>75</v>
      </c>
      <c r="AM139" s="2" t="s">
        <v>75</v>
      </c>
      <c r="AN139" s="4" t="s">
        <v>68</v>
      </c>
      <c r="AO139" s="2" t="s">
        <v>475</v>
      </c>
      <c r="AP139" s="2" t="s">
        <v>75</v>
      </c>
      <c r="AQ139" s="2" t="s">
        <v>631</v>
      </c>
      <c r="AR139" s="2" t="s">
        <v>632</v>
      </c>
      <c r="AS139" s="2" t="s">
        <v>633</v>
      </c>
      <c r="AT139" s="2" t="s">
        <v>634</v>
      </c>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row>
    <row r="140" spans="1:96" ht="28.15" customHeight="1" x14ac:dyDescent="0.25">
      <c r="A140" s="2" t="s">
        <v>1064</v>
      </c>
      <c r="B140" s="2">
        <v>138</v>
      </c>
      <c r="C140" s="3">
        <v>45811</v>
      </c>
      <c r="D140" s="4" t="s">
        <v>628</v>
      </c>
      <c r="E140" s="4" t="s">
        <v>466</v>
      </c>
      <c r="F140" s="2" t="s">
        <v>460</v>
      </c>
      <c r="G140" s="2" t="s">
        <v>635</v>
      </c>
      <c r="H140" s="4" t="s">
        <v>57</v>
      </c>
      <c r="I140" s="2" t="s">
        <v>636</v>
      </c>
      <c r="J140" s="2" t="s">
        <v>59</v>
      </c>
      <c r="K140" s="4" t="s">
        <v>60</v>
      </c>
      <c r="L140" s="2" t="s">
        <v>61</v>
      </c>
      <c r="M140" s="2">
        <v>2</v>
      </c>
      <c r="N140" s="2">
        <v>4</v>
      </c>
      <c r="O140" s="2">
        <v>4</v>
      </c>
      <c r="P140" s="2">
        <v>4</v>
      </c>
      <c r="Q140" s="2" t="s">
        <v>75</v>
      </c>
      <c r="R140" s="4" t="s">
        <v>77</v>
      </c>
      <c r="S140" s="2" t="s">
        <v>132</v>
      </c>
      <c r="T140" s="4" t="s">
        <v>79</v>
      </c>
      <c r="U140" s="2" t="s">
        <v>75</v>
      </c>
      <c r="V140" s="4">
        <v>0</v>
      </c>
      <c r="W140" s="4">
        <v>0</v>
      </c>
      <c r="X140" s="4">
        <v>0</v>
      </c>
      <c r="Y140" s="4">
        <v>0</v>
      </c>
      <c r="Z140" s="4">
        <v>0</v>
      </c>
      <c r="AA140" s="4">
        <v>0</v>
      </c>
      <c r="AB140" s="2" t="s">
        <v>67</v>
      </c>
      <c r="AC140" s="4">
        <v>0</v>
      </c>
      <c r="AD140" s="4">
        <v>0</v>
      </c>
      <c r="AE140" s="4">
        <v>0</v>
      </c>
      <c r="AF140" s="4">
        <v>0</v>
      </c>
      <c r="AG140" s="4">
        <v>0</v>
      </c>
      <c r="AH140" s="4">
        <v>0</v>
      </c>
      <c r="AI140" s="2" t="s">
        <v>67</v>
      </c>
      <c r="AJ140" s="2" t="s">
        <v>75</v>
      </c>
      <c r="AK140" s="4" t="s">
        <v>75</v>
      </c>
      <c r="AL140" s="4" t="s">
        <v>75</v>
      </c>
      <c r="AM140" s="2" t="s">
        <v>75</v>
      </c>
      <c r="AN140" s="4" t="s">
        <v>68</v>
      </c>
      <c r="AO140" s="2" t="s">
        <v>475</v>
      </c>
      <c r="AP140" s="2" t="s">
        <v>75</v>
      </c>
      <c r="AQ140" s="2"/>
      <c r="AR140" s="2" t="s">
        <v>637</v>
      </c>
      <c r="AS140" s="2" t="s">
        <v>638</v>
      </c>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row>
    <row r="141" spans="1:96" ht="28.15" customHeight="1" x14ac:dyDescent="0.25">
      <c r="A141" s="2" t="s">
        <v>1065</v>
      </c>
      <c r="B141" s="2">
        <v>139</v>
      </c>
      <c r="C141" s="3">
        <v>45814</v>
      </c>
      <c r="D141" s="4" t="s">
        <v>628</v>
      </c>
      <c r="E141" s="4" t="s">
        <v>465</v>
      </c>
      <c r="F141" s="2" t="s">
        <v>73</v>
      </c>
      <c r="G141" s="2" t="s">
        <v>639</v>
      </c>
      <c r="H141" s="4" t="s">
        <v>57</v>
      </c>
      <c r="I141" s="2" t="s">
        <v>640</v>
      </c>
      <c r="J141" s="2" t="s">
        <v>59</v>
      </c>
      <c r="K141" s="4" t="s">
        <v>60</v>
      </c>
      <c r="L141" s="2" t="s">
        <v>61</v>
      </c>
      <c r="M141" s="2">
        <v>2</v>
      </c>
      <c r="N141" s="2">
        <v>4</v>
      </c>
      <c r="O141" s="2">
        <v>4</v>
      </c>
      <c r="P141" s="2" t="s">
        <v>75</v>
      </c>
      <c r="Q141" s="2" t="s">
        <v>75</v>
      </c>
      <c r="R141" s="4" t="s">
        <v>77</v>
      </c>
      <c r="S141" s="2" t="s">
        <v>641</v>
      </c>
      <c r="T141" s="4" t="s">
        <v>79</v>
      </c>
      <c r="U141" s="2" t="s">
        <v>75</v>
      </c>
      <c r="V141" s="4">
        <v>0</v>
      </c>
      <c r="W141" s="4">
        <v>0</v>
      </c>
      <c r="X141" s="4">
        <v>0</v>
      </c>
      <c r="Y141" s="4">
        <v>0</v>
      </c>
      <c r="Z141" s="4">
        <v>0</v>
      </c>
      <c r="AA141" s="4">
        <v>0</v>
      </c>
      <c r="AB141" s="2" t="s">
        <v>67</v>
      </c>
      <c r="AC141" s="4">
        <v>0</v>
      </c>
      <c r="AD141" s="4">
        <v>0</v>
      </c>
      <c r="AE141" s="4">
        <v>0</v>
      </c>
      <c r="AF141" s="4">
        <v>0</v>
      </c>
      <c r="AG141" s="4">
        <v>0</v>
      </c>
      <c r="AH141" s="4">
        <v>0</v>
      </c>
      <c r="AI141" s="2" t="s">
        <v>67</v>
      </c>
      <c r="AJ141" s="2" t="s">
        <v>75</v>
      </c>
      <c r="AK141" s="4" t="s">
        <v>75</v>
      </c>
      <c r="AL141" s="4" t="s">
        <v>75</v>
      </c>
      <c r="AM141" s="2" t="s">
        <v>75</v>
      </c>
      <c r="AN141" s="4" t="s">
        <v>500</v>
      </c>
      <c r="AO141" s="2" t="s">
        <v>475</v>
      </c>
      <c r="AP141" s="2" t="s">
        <v>75</v>
      </c>
      <c r="AQ141" s="2"/>
      <c r="AR141" s="2" t="s">
        <v>642</v>
      </c>
      <c r="AS141" s="2" t="s">
        <v>643</v>
      </c>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row>
    <row r="142" spans="1:96" ht="28.15" customHeight="1" x14ac:dyDescent="0.25">
      <c r="A142" s="2" t="s">
        <v>1066</v>
      </c>
      <c r="B142" s="2">
        <v>140</v>
      </c>
      <c r="C142" s="3">
        <v>45815</v>
      </c>
      <c r="D142" s="4" t="s">
        <v>628</v>
      </c>
      <c r="E142" s="4" t="s">
        <v>465</v>
      </c>
      <c r="F142" s="2" t="s">
        <v>73</v>
      </c>
      <c r="G142" s="2" t="s">
        <v>639</v>
      </c>
      <c r="H142" s="4" t="s">
        <v>57</v>
      </c>
      <c r="I142" s="2" t="s">
        <v>75</v>
      </c>
      <c r="J142" s="2" t="s">
        <v>59</v>
      </c>
      <c r="K142" s="4" t="s">
        <v>60</v>
      </c>
      <c r="L142" s="2" t="s">
        <v>61</v>
      </c>
      <c r="M142" s="2">
        <v>2</v>
      </c>
      <c r="N142" s="2">
        <v>4</v>
      </c>
      <c r="O142" s="2">
        <v>4</v>
      </c>
      <c r="P142" s="2" t="s">
        <v>75</v>
      </c>
      <c r="Q142" s="2" t="s">
        <v>75</v>
      </c>
      <c r="R142" s="4" t="s">
        <v>77</v>
      </c>
      <c r="S142" s="2" t="s">
        <v>644</v>
      </c>
      <c r="T142" s="4" t="s">
        <v>79</v>
      </c>
      <c r="U142" s="2" t="s">
        <v>75</v>
      </c>
      <c r="V142" s="4">
        <v>10</v>
      </c>
      <c r="W142" s="4">
        <v>10</v>
      </c>
      <c r="X142" s="4">
        <v>0</v>
      </c>
      <c r="Y142" s="4">
        <v>7</v>
      </c>
      <c r="Z142" s="4">
        <v>3</v>
      </c>
      <c r="AA142" s="4">
        <v>0</v>
      </c>
      <c r="AB142" s="2" t="s">
        <v>75</v>
      </c>
      <c r="AC142" s="4">
        <v>0</v>
      </c>
      <c r="AD142" s="4">
        <v>0</v>
      </c>
      <c r="AE142" s="4">
        <v>0</v>
      </c>
      <c r="AF142" s="4">
        <v>0</v>
      </c>
      <c r="AG142" s="4">
        <v>0</v>
      </c>
      <c r="AH142" s="4">
        <v>0</v>
      </c>
      <c r="AI142" s="2" t="s">
        <v>67</v>
      </c>
      <c r="AJ142" s="2" t="s">
        <v>75</v>
      </c>
      <c r="AK142" s="4" t="s">
        <v>75</v>
      </c>
      <c r="AL142" s="4" t="s">
        <v>75</v>
      </c>
      <c r="AM142" s="2" t="s">
        <v>75</v>
      </c>
      <c r="AN142" s="4" t="s">
        <v>68</v>
      </c>
      <c r="AO142" s="2" t="s">
        <v>475</v>
      </c>
      <c r="AP142" s="2" t="s">
        <v>75</v>
      </c>
      <c r="AQ142" s="2"/>
      <c r="AR142" s="2" t="s">
        <v>645</v>
      </c>
      <c r="AS142" s="2" t="s">
        <v>646</v>
      </c>
      <c r="AT142" s="2" t="s">
        <v>647</v>
      </c>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row>
    <row r="143" spans="1:96" ht="28.15" customHeight="1" x14ac:dyDescent="0.25">
      <c r="A143" s="2" t="s">
        <v>1067</v>
      </c>
      <c r="B143" s="2">
        <v>141</v>
      </c>
      <c r="C143" s="3">
        <v>45816</v>
      </c>
      <c r="D143" s="4" t="s">
        <v>628</v>
      </c>
      <c r="E143" s="4" t="s">
        <v>466</v>
      </c>
      <c r="F143" s="2" t="s">
        <v>458</v>
      </c>
      <c r="G143" s="2" t="s">
        <v>648</v>
      </c>
      <c r="H143" s="4" t="s">
        <v>57</v>
      </c>
      <c r="I143" s="2" t="s">
        <v>649</v>
      </c>
      <c r="J143" s="2" t="s">
        <v>650</v>
      </c>
      <c r="K143" s="4" t="s">
        <v>1639</v>
      </c>
      <c r="L143" s="2" t="s">
        <v>61</v>
      </c>
      <c r="M143" s="2">
        <v>2</v>
      </c>
      <c r="N143" s="2">
        <v>4</v>
      </c>
      <c r="O143" s="2">
        <v>0</v>
      </c>
      <c r="P143" s="2" t="s">
        <v>75</v>
      </c>
      <c r="Q143" s="2" t="s">
        <v>75</v>
      </c>
      <c r="R143" s="4" t="s">
        <v>77</v>
      </c>
      <c r="S143" s="2" t="s">
        <v>651</v>
      </c>
      <c r="T143" s="4" t="s">
        <v>79</v>
      </c>
      <c r="U143" s="2" t="s">
        <v>75</v>
      </c>
      <c r="V143" s="4">
        <v>9</v>
      </c>
      <c r="W143" s="4">
        <v>8</v>
      </c>
      <c r="X143" s="4">
        <v>1</v>
      </c>
      <c r="Y143" s="4">
        <v>7</v>
      </c>
      <c r="Z143" s="4">
        <v>2</v>
      </c>
      <c r="AA143" s="4">
        <v>0</v>
      </c>
      <c r="AB143" s="2" t="s">
        <v>652</v>
      </c>
      <c r="AC143" s="4">
        <v>1</v>
      </c>
      <c r="AD143" s="4">
        <v>1</v>
      </c>
      <c r="AE143" s="4">
        <v>0</v>
      </c>
      <c r="AF143" s="4">
        <v>1</v>
      </c>
      <c r="AG143" s="4">
        <v>0</v>
      </c>
      <c r="AH143" s="4">
        <v>0</v>
      </c>
      <c r="AI143" s="2" t="s">
        <v>653</v>
      </c>
      <c r="AJ143" s="2" t="s">
        <v>75</v>
      </c>
      <c r="AK143" s="4" t="s">
        <v>75</v>
      </c>
      <c r="AL143" s="4" t="s">
        <v>75</v>
      </c>
      <c r="AM143" s="2" t="s">
        <v>75</v>
      </c>
      <c r="AN143" s="4" t="s">
        <v>68</v>
      </c>
      <c r="AO143" s="2" t="s">
        <v>475</v>
      </c>
      <c r="AP143" s="2" t="s">
        <v>75</v>
      </c>
      <c r="AQ143" s="2"/>
      <c r="AR143" s="2" t="s">
        <v>654</v>
      </c>
      <c r="AS143" s="2" t="s">
        <v>655</v>
      </c>
      <c r="AT143" s="2" t="s">
        <v>656</v>
      </c>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row>
    <row r="144" spans="1:96" ht="28.15" customHeight="1" x14ac:dyDescent="0.25">
      <c r="A144" s="2" t="s">
        <v>1069</v>
      </c>
      <c r="B144" s="2">
        <v>142</v>
      </c>
      <c r="C144" s="3">
        <v>45817</v>
      </c>
      <c r="D144" s="4" t="s">
        <v>628</v>
      </c>
      <c r="E144" s="4" t="s">
        <v>468</v>
      </c>
      <c r="F144" s="2" t="s">
        <v>455</v>
      </c>
      <c r="G144" s="2" t="s">
        <v>657</v>
      </c>
      <c r="H144" s="4" t="s">
        <v>98</v>
      </c>
      <c r="I144" s="2" t="s">
        <v>658</v>
      </c>
      <c r="J144" s="2" t="s">
        <v>59</v>
      </c>
      <c r="K144" s="4" t="s">
        <v>461</v>
      </c>
      <c r="L144" s="2" t="s">
        <v>61</v>
      </c>
      <c r="M144" s="2">
        <v>2</v>
      </c>
      <c r="N144" s="2">
        <v>4</v>
      </c>
      <c r="O144" s="2">
        <v>0</v>
      </c>
      <c r="P144" s="2" t="s">
        <v>480</v>
      </c>
      <c r="Q144" s="2" t="s">
        <v>75</v>
      </c>
      <c r="R144" s="4" t="s">
        <v>77</v>
      </c>
      <c r="S144" s="2" t="s">
        <v>132</v>
      </c>
      <c r="T144" s="4" t="s">
        <v>661</v>
      </c>
      <c r="U144" s="2" t="s">
        <v>75</v>
      </c>
      <c r="V144" s="4">
        <v>0</v>
      </c>
      <c r="W144" s="4">
        <v>0</v>
      </c>
      <c r="X144" s="4">
        <v>0</v>
      </c>
      <c r="Y144" s="4">
        <v>0</v>
      </c>
      <c r="Z144" s="4">
        <v>0</v>
      </c>
      <c r="AA144" s="4">
        <v>0</v>
      </c>
      <c r="AB144" s="2" t="s">
        <v>67</v>
      </c>
      <c r="AC144" s="4">
        <v>0</v>
      </c>
      <c r="AD144" s="4">
        <v>0</v>
      </c>
      <c r="AE144" s="4">
        <v>0</v>
      </c>
      <c r="AF144" s="4">
        <v>0</v>
      </c>
      <c r="AG144" s="4">
        <v>0</v>
      </c>
      <c r="AH144" s="4">
        <v>0</v>
      </c>
      <c r="AI144" s="2" t="s">
        <v>67</v>
      </c>
      <c r="AJ144" s="2" t="s">
        <v>75</v>
      </c>
      <c r="AK144" s="4" t="s">
        <v>75</v>
      </c>
      <c r="AL144" s="4" t="s">
        <v>75</v>
      </c>
      <c r="AM144" s="2" t="s">
        <v>75</v>
      </c>
      <c r="AN144" s="4" t="s">
        <v>68</v>
      </c>
      <c r="AO144" s="2" t="s">
        <v>475</v>
      </c>
      <c r="AP144" s="2" t="s">
        <v>75</v>
      </c>
      <c r="AQ144" s="2"/>
      <c r="AR144" s="2" t="s">
        <v>659</v>
      </c>
      <c r="AS144" s="2" t="s">
        <v>660</v>
      </c>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row>
    <row r="145" spans="1:96" ht="28.15" customHeight="1" x14ac:dyDescent="0.25">
      <c r="A145" s="2" t="s">
        <v>1068</v>
      </c>
      <c r="B145" s="2">
        <v>143</v>
      </c>
      <c r="C145" s="3">
        <v>45817</v>
      </c>
      <c r="D145" s="4" t="s">
        <v>628</v>
      </c>
      <c r="E145" s="4" t="s">
        <v>468</v>
      </c>
      <c r="F145" s="2" t="s">
        <v>455</v>
      </c>
      <c r="G145" s="2" t="s">
        <v>657</v>
      </c>
      <c r="H145" s="4" t="s">
        <v>98</v>
      </c>
      <c r="I145" s="2" t="s">
        <v>658</v>
      </c>
      <c r="J145" s="2" t="s">
        <v>59</v>
      </c>
      <c r="K145" s="4" t="s">
        <v>461</v>
      </c>
      <c r="L145" s="2" t="s">
        <v>61</v>
      </c>
      <c r="M145" s="2">
        <v>2</v>
      </c>
      <c r="N145" s="2">
        <v>4</v>
      </c>
      <c r="O145" s="2">
        <v>0</v>
      </c>
      <c r="P145" s="2" t="s">
        <v>480</v>
      </c>
      <c r="Q145" s="2" t="s">
        <v>75</v>
      </c>
      <c r="R145" s="4" t="s">
        <v>77</v>
      </c>
      <c r="S145" s="2" t="s">
        <v>132</v>
      </c>
      <c r="T145" s="4" t="s">
        <v>79</v>
      </c>
      <c r="U145" s="2" t="s">
        <v>75</v>
      </c>
      <c r="V145" s="4">
        <v>0</v>
      </c>
      <c r="W145" s="4">
        <v>0</v>
      </c>
      <c r="X145" s="4">
        <v>0</v>
      </c>
      <c r="Y145" s="4">
        <v>0</v>
      </c>
      <c r="Z145" s="4">
        <v>0</v>
      </c>
      <c r="AA145" s="4">
        <v>0</v>
      </c>
      <c r="AB145" s="2" t="s">
        <v>67</v>
      </c>
      <c r="AC145" s="4">
        <v>0</v>
      </c>
      <c r="AD145" s="4">
        <v>0</v>
      </c>
      <c r="AE145" s="4">
        <v>0</v>
      </c>
      <c r="AF145" s="4">
        <v>0</v>
      </c>
      <c r="AG145" s="4">
        <v>0</v>
      </c>
      <c r="AH145" s="4">
        <v>0</v>
      </c>
      <c r="AI145" s="2" t="s">
        <v>67</v>
      </c>
      <c r="AJ145" s="2" t="s">
        <v>75</v>
      </c>
      <c r="AK145" s="4" t="s">
        <v>75</v>
      </c>
      <c r="AL145" s="4" t="s">
        <v>75</v>
      </c>
      <c r="AM145" s="2" t="s">
        <v>75</v>
      </c>
      <c r="AN145" s="4" t="s">
        <v>68</v>
      </c>
      <c r="AO145" s="2" t="s">
        <v>475</v>
      </c>
      <c r="AP145" s="2" t="s">
        <v>75</v>
      </c>
      <c r="AQ145" s="2"/>
      <c r="AR145" s="2" t="s">
        <v>659</v>
      </c>
      <c r="AS145" s="2" t="s">
        <v>660</v>
      </c>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row>
    <row r="146" spans="1:96" ht="28.15" customHeight="1" x14ac:dyDescent="0.25">
      <c r="A146" s="2" t="s">
        <v>1070</v>
      </c>
      <c r="B146" s="2">
        <v>144</v>
      </c>
      <c r="C146" s="3">
        <v>45817</v>
      </c>
      <c r="D146" s="4" t="s">
        <v>628</v>
      </c>
      <c r="E146" s="4" t="s">
        <v>468</v>
      </c>
      <c r="F146" s="2" t="s">
        <v>55</v>
      </c>
      <c r="G146" s="2" t="s">
        <v>662</v>
      </c>
      <c r="H146" s="4" t="s">
        <v>57</v>
      </c>
      <c r="I146" s="2" t="s">
        <v>75</v>
      </c>
      <c r="J146" s="2" t="s">
        <v>59</v>
      </c>
      <c r="K146" s="4" t="s">
        <v>461</v>
      </c>
      <c r="L146" s="2" t="s">
        <v>61</v>
      </c>
      <c r="M146" s="2">
        <v>2</v>
      </c>
      <c r="N146" s="2">
        <v>4</v>
      </c>
      <c r="O146" s="2">
        <v>0</v>
      </c>
      <c r="P146" s="2" t="s">
        <v>480</v>
      </c>
      <c r="Q146" s="2" t="s">
        <v>75</v>
      </c>
      <c r="R146" s="4" t="s">
        <v>77</v>
      </c>
      <c r="S146" s="2" t="s">
        <v>132</v>
      </c>
      <c r="T146" s="4" t="s">
        <v>79</v>
      </c>
      <c r="U146" s="2" t="s">
        <v>75</v>
      </c>
      <c r="V146" s="4">
        <v>0</v>
      </c>
      <c r="W146" s="4">
        <v>0</v>
      </c>
      <c r="X146" s="4">
        <v>0</v>
      </c>
      <c r="Y146" s="4">
        <v>0</v>
      </c>
      <c r="Z146" s="4">
        <v>0</v>
      </c>
      <c r="AA146" s="4">
        <v>0</v>
      </c>
      <c r="AB146" s="2" t="s">
        <v>67</v>
      </c>
      <c r="AC146" s="4">
        <v>0</v>
      </c>
      <c r="AD146" s="4">
        <v>0</v>
      </c>
      <c r="AE146" s="4">
        <v>0</v>
      </c>
      <c r="AF146" s="4">
        <v>0</v>
      </c>
      <c r="AG146" s="4">
        <v>0</v>
      </c>
      <c r="AH146" s="4">
        <v>0</v>
      </c>
      <c r="AI146" s="2" t="s">
        <v>67</v>
      </c>
      <c r="AJ146" s="2" t="s">
        <v>75</v>
      </c>
      <c r="AK146" s="4" t="s">
        <v>75</v>
      </c>
      <c r="AL146" s="4" t="s">
        <v>75</v>
      </c>
      <c r="AM146" s="2" t="s">
        <v>75</v>
      </c>
      <c r="AN146" s="4" t="s">
        <v>68</v>
      </c>
      <c r="AO146" s="2" t="s">
        <v>475</v>
      </c>
      <c r="AP146" s="2" t="s">
        <v>75</v>
      </c>
      <c r="AQ146" s="2"/>
      <c r="AR146" s="2" t="s">
        <v>663</v>
      </c>
      <c r="AS146" s="2" t="s">
        <v>664</v>
      </c>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row>
    <row r="147" spans="1:96" ht="28.15" customHeight="1" x14ac:dyDescent="0.25">
      <c r="A147" s="2" t="s">
        <v>1071</v>
      </c>
      <c r="B147" s="2">
        <v>145</v>
      </c>
      <c r="C147" s="3">
        <v>45818</v>
      </c>
      <c r="D147" s="4" t="s">
        <v>628</v>
      </c>
      <c r="E147" s="4" t="s">
        <v>465</v>
      </c>
      <c r="F147" s="2" t="s">
        <v>73</v>
      </c>
      <c r="G147" s="2" t="s">
        <v>82</v>
      </c>
      <c r="H147" s="4" t="s">
        <v>57</v>
      </c>
      <c r="I147" s="2" t="s">
        <v>75</v>
      </c>
      <c r="J147" s="2" t="s">
        <v>59</v>
      </c>
      <c r="K147" s="4" t="s">
        <v>60</v>
      </c>
      <c r="L147" s="2" t="s">
        <v>61</v>
      </c>
      <c r="M147" s="2">
        <v>2</v>
      </c>
      <c r="N147" s="2">
        <v>4</v>
      </c>
      <c r="O147" s="2">
        <v>4</v>
      </c>
      <c r="P147" s="2" t="s">
        <v>75</v>
      </c>
      <c r="Q147" s="2" t="s">
        <v>75</v>
      </c>
      <c r="R147" s="4" t="s">
        <v>77</v>
      </c>
      <c r="S147" s="2" t="s">
        <v>665</v>
      </c>
      <c r="T147" s="4" t="s">
        <v>79</v>
      </c>
      <c r="U147" s="2" t="s">
        <v>666</v>
      </c>
      <c r="V147" s="4">
        <v>0</v>
      </c>
      <c r="W147" s="4">
        <v>0</v>
      </c>
      <c r="X147" s="4">
        <v>0</v>
      </c>
      <c r="Y147" s="4">
        <v>0</v>
      </c>
      <c r="Z147" s="4">
        <v>0</v>
      </c>
      <c r="AA147" s="4">
        <v>0</v>
      </c>
      <c r="AB147" s="2" t="s">
        <v>67</v>
      </c>
      <c r="AC147" s="4">
        <v>0</v>
      </c>
      <c r="AD147" s="4">
        <v>0</v>
      </c>
      <c r="AE147" s="4">
        <v>0</v>
      </c>
      <c r="AF147" s="4">
        <v>0</v>
      </c>
      <c r="AG147" s="4">
        <v>0</v>
      </c>
      <c r="AH147" s="4">
        <v>0</v>
      </c>
      <c r="AI147" s="2" t="s">
        <v>67</v>
      </c>
      <c r="AJ147" s="2" t="s">
        <v>75</v>
      </c>
      <c r="AK147" s="4" t="s">
        <v>75</v>
      </c>
      <c r="AL147" s="4" t="s">
        <v>75</v>
      </c>
      <c r="AM147" s="2" t="s">
        <v>75</v>
      </c>
      <c r="AN147" s="4" t="s">
        <v>68</v>
      </c>
      <c r="AO147" s="2" t="s">
        <v>475</v>
      </c>
      <c r="AP147" s="2" t="s">
        <v>75</v>
      </c>
      <c r="AQ147" s="2"/>
      <c r="AR147" s="2" t="s">
        <v>667</v>
      </c>
      <c r="AS147" s="2" t="s">
        <v>668</v>
      </c>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row>
    <row r="148" spans="1:96" ht="28.15" customHeight="1" x14ac:dyDescent="0.25">
      <c r="A148" s="2" t="s">
        <v>1072</v>
      </c>
      <c r="B148" s="2">
        <v>146</v>
      </c>
      <c r="C148" s="3">
        <v>45818</v>
      </c>
      <c r="D148" s="4" t="s">
        <v>628</v>
      </c>
      <c r="E148" s="4" t="s">
        <v>469</v>
      </c>
      <c r="F148" s="2" t="s">
        <v>456</v>
      </c>
      <c r="G148" s="2" t="s">
        <v>669</v>
      </c>
      <c r="H148" s="4" t="s">
        <v>98</v>
      </c>
      <c r="I148" s="2" t="s">
        <v>670</v>
      </c>
      <c r="J148" s="2" t="s">
        <v>59</v>
      </c>
      <c r="K148" s="4" t="s">
        <v>60</v>
      </c>
      <c r="L148" s="2" t="s">
        <v>61</v>
      </c>
      <c r="M148" s="2">
        <v>2</v>
      </c>
      <c r="N148" s="2">
        <v>4</v>
      </c>
      <c r="O148" s="2">
        <v>4</v>
      </c>
      <c r="P148" s="2" t="s">
        <v>75</v>
      </c>
      <c r="Q148" s="2" t="s">
        <v>75</v>
      </c>
      <c r="R148" s="4" t="s">
        <v>77</v>
      </c>
      <c r="S148" s="2" t="s">
        <v>671</v>
      </c>
      <c r="T148" s="4" t="s">
        <v>79</v>
      </c>
      <c r="U148" s="2" t="s">
        <v>75</v>
      </c>
      <c r="V148" s="4">
        <v>0</v>
      </c>
      <c r="W148" s="4">
        <v>0</v>
      </c>
      <c r="X148" s="4">
        <v>0</v>
      </c>
      <c r="Y148" s="4">
        <v>0</v>
      </c>
      <c r="Z148" s="4">
        <v>0</v>
      </c>
      <c r="AA148" s="4">
        <v>0</v>
      </c>
      <c r="AB148" s="2" t="s">
        <v>67</v>
      </c>
      <c r="AC148" s="4">
        <v>1</v>
      </c>
      <c r="AD148" s="4">
        <v>1</v>
      </c>
      <c r="AE148" s="4">
        <v>0</v>
      </c>
      <c r="AF148" s="4">
        <v>1</v>
      </c>
      <c r="AG148" s="4">
        <v>0</v>
      </c>
      <c r="AH148" s="4">
        <v>0</v>
      </c>
      <c r="AI148" s="2" t="s">
        <v>672</v>
      </c>
      <c r="AJ148" s="2" t="s">
        <v>75</v>
      </c>
      <c r="AK148" s="4" t="s">
        <v>75</v>
      </c>
      <c r="AL148" s="4" t="s">
        <v>75</v>
      </c>
      <c r="AM148" s="2" t="s">
        <v>75</v>
      </c>
      <c r="AN148" s="4" t="s">
        <v>68</v>
      </c>
      <c r="AO148" s="2" t="s">
        <v>475</v>
      </c>
      <c r="AP148" s="2" t="s">
        <v>75</v>
      </c>
      <c r="AQ148" s="2" t="s">
        <v>673</v>
      </c>
      <c r="AR148" s="2" t="s">
        <v>674</v>
      </c>
      <c r="AS148" s="2" t="s">
        <v>675</v>
      </c>
      <c r="AT148" s="2" t="s">
        <v>676</v>
      </c>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row>
    <row r="149" spans="1:96" ht="28.15" customHeight="1" x14ac:dyDescent="0.25">
      <c r="A149" s="2" t="s">
        <v>1075</v>
      </c>
      <c r="B149" s="2">
        <v>147</v>
      </c>
      <c r="C149" s="3">
        <v>45819</v>
      </c>
      <c r="D149" s="4" t="s">
        <v>628</v>
      </c>
      <c r="E149" s="4" t="s">
        <v>469</v>
      </c>
      <c r="F149" s="2" t="s">
        <v>456</v>
      </c>
      <c r="G149" s="2" t="s">
        <v>456</v>
      </c>
      <c r="H149" s="4" t="s">
        <v>57</v>
      </c>
      <c r="I149" s="2" t="s">
        <v>690</v>
      </c>
      <c r="J149" s="2" t="s">
        <v>59</v>
      </c>
      <c r="K149" s="4" t="s">
        <v>461</v>
      </c>
      <c r="L149" s="2" t="s">
        <v>61</v>
      </c>
      <c r="M149" s="2">
        <v>2</v>
      </c>
      <c r="N149" s="2">
        <v>4</v>
      </c>
      <c r="O149" s="2">
        <v>0</v>
      </c>
      <c r="P149" s="2" t="s">
        <v>480</v>
      </c>
      <c r="Q149" s="2" t="s">
        <v>75</v>
      </c>
      <c r="R149" s="4" t="s">
        <v>77</v>
      </c>
      <c r="S149" s="2" t="s">
        <v>691</v>
      </c>
      <c r="T149" s="4" t="s">
        <v>79</v>
      </c>
      <c r="U149" s="2" t="s">
        <v>692</v>
      </c>
      <c r="V149" s="4">
        <v>0</v>
      </c>
      <c r="W149" s="4">
        <v>0</v>
      </c>
      <c r="X149" s="4">
        <v>0</v>
      </c>
      <c r="Y149" s="4">
        <v>0</v>
      </c>
      <c r="Z149" s="4">
        <v>0</v>
      </c>
      <c r="AA149" s="4">
        <v>0</v>
      </c>
      <c r="AB149" s="2" t="s">
        <v>67</v>
      </c>
      <c r="AC149" s="4">
        <v>0</v>
      </c>
      <c r="AD149" s="4">
        <v>0</v>
      </c>
      <c r="AE149" s="4">
        <v>0</v>
      </c>
      <c r="AF149" s="4">
        <v>0</v>
      </c>
      <c r="AG149" s="4">
        <v>0</v>
      </c>
      <c r="AH149" s="4">
        <v>0</v>
      </c>
      <c r="AI149" s="2" t="s">
        <v>67</v>
      </c>
      <c r="AJ149" s="2" t="s">
        <v>693</v>
      </c>
      <c r="AK149" s="4" t="s">
        <v>463</v>
      </c>
      <c r="AL149" s="4" t="s">
        <v>93</v>
      </c>
      <c r="AM149" s="2" t="s">
        <v>75</v>
      </c>
      <c r="AN149" s="4" t="s">
        <v>68</v>
      </c>
      <c r="AO149" s="2" t="s">
        <v>475</v>
      </c>
      <c r="AP149" s="2" t="s">
        <v>75</v>
      </c>
      <c r="AQ149" s="2"/>
      <c r="AR149" s="2" t="s">
        <v>694</v>
      </c>
      <c r="AS149" s="2" t="s">
        <v>695</v>
      </c>
      <c r="AT149" s="2" t="s">
        <v>696</v>
      </c>
      <c r="AU149" s="2" t="s">
        <v>697</v>
      </c>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row>
    <row r="150" spans="1:96" ht="28.15" customHeight="1" x14ac:dyDescent="0.25">
      <c r="A150" s="2" t="s">
        <v>1073</v>
      </c>
      <c r="B150" s="2">
        <v>148</v>
      </c>
      <c r="C150" s="3">
        <v>45819</v>
      </c>
      <c r="D150" s="4" t="s">
        <v>628</v>
      </c>
      <c r="E150" s="4" t="s">
        <v>468</v>
      </c>
      <c r="F150" s="2" t="s">
        <v>55</v>
      </c>
      <c r="G150" s="2" t="s">
        <v>677</v>
      </c>
      <c r="H150" s="4" t="s">
        <v>98</v>
      </c>
      <c r="I150" s="2" t="s">
        <v>678</v>
      </c>
      <c r="J150" s="2" t="s">
        <v>59</v>
      </c>
      <c r="K150" s="4" t="s">
        <v>60</v>
      </c>
      <c r="L150" s="2" t="s">
        <v>61</v>
      </c>
      <c r="M150" s="2">
        <v>2</v>
      </c>
      <c r="N150" s="2">
        <v>4</v>
      </c>
      <c r="O150" s="2">
        <v>4</v>
      </c>
      <c r="P150" s="2" t="s">
        <v>75</v>
      </c>
      <c r="Q150" s="2" t="s">
        <v>75</v>
      </c>
      <c r="R150" s="4" t="s">
        <v>77</v>
      </c>
      <c r="S150" s="2" t="s">
        <v>679</v>
      </c>
      <c r="T150" s="4" t="s">
        <v>79</v>
      </c>
      <c r="U150" s="2" t="s">
        <v>75</v>
      </c>
      <c r="V150" s="4">
        <v>2</v>
      </c>
      <c r="W150" s="4">
        <v>1</v>
      </c>
      <c r="X150" s="4">
        <v>1</v>
      </c>
      <c r="Y150" s="4">
        <v>0</v>
      </c>
      <c r="Z150" s="4">
        <v>2</v>
      </c>
      <c r="AA150" s="4">
        <v>0</v>
      </c>
      <c r="AB150" s="2" t="s">
        <v>680</v>
      </c>
      <c r="AC150" s="4">
        <v>0</v>
      </c>
      <c r="AD150" s="4">
        <v>0</v>
      </c>
      <c r="AE150" s="4">
        <v>0</v>
      </c>
      <c r="AF150" s="4">
        <v>0</v>
      </c>
      <c r="AG150" s="4">
        <v>0</v>
      </c>
      <c r="AH150" s="4">
        <v>0</v>
      </c>
      <c r="AI150" s="2" t="s">
        <v>67</v>
      </c>
      <c r="AJ150" s="2" t="s">
        <v>75</v>
      </c>
      <c r="AK150" s="4" t="s">
        <v>75</v>
      </c>
      <c r="AL150" s="4" t="s">
        <v>75</v>
      </c>
      <c r="AM150" s="2" t="s">
        <v>75</v>
      </c>
      <c r="AN150" s="4" t="s">
        <v>68</v>
      </c>
      <c r="AO150" s="2" t="s">
        <v>475</v>
      </c>
      <c r="AP150" s="2" t="s">
        <v>75</v>
      </c>
      <c r="AQ150" s="2"/>
      <c r="AR150" s="2" t="s">
        <v>681</v>
      </c>
      <c r="AS150" s="2" t="s">
        <v>682</v>
      </c>
      <c r="AT150" s="2" t="s">
        <v>683</v>
      </c>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row>
    <row r="151" spans="1:96" ht="28.15" customHeight="1" x14ac:dyDescent="0.25">
      <c r="A151" s="2" t="s">
        <v>1074</v>
      </c>
      <c r="B151" s="2">
        <v>149</v>
      </c>
      <c r="C151" s="3">
        <v>45820</v>
      </c>
      <c r="D151" s="4" t="s">
        <v>628</v>
      </c>
      <c r="E151" s="4" t="s">
        <v>466</v>
      </c>
      <c r="F151" s="2" t="s">
        <v>460</v>
      </c>
      <c r="G151" s="2" t="s">
        <v>146</v>
      </c>
      <c r="H151" s="4" t="s">
        <v>57</v>
      </c>
      <c r="I151" s="2" t="s">
        <v>684</v>
      </c>
      <c r="J151" s="2" t="s">
        <v>59</v>
      </c>
      <c r="K151" s="4" t="s">
        <v>461</v>
      </c>
      <c r="L151" s="2" t="s">
        <v>61</v>
      </c>
      <c r="M151" s="2">
        <v>2</v>
      </c>
      <c r="N151" s="2">
        <v>4</v>
      </c>
      <c r="O151" s="2">
        <v>0</v>
      </c>
      <c r="P151" s="2" t="s">
        <v>480</v>
      </c>
      <c r="Q151" s="2" t="s">
        <v>685</v>
      </c>
      <c r="R151" s="4" t="s">
        <v>101</v>
      </c>
      <c r="S151" s="2" t="s">
        <v>65</v>
      </c>
      <c r="T151" s="4" t="s">
        <v>79</v>
      </c>
      <c r="U151" s="2" t="s">
        <v>686</v>
      </c>
      <c r="V151" s="4">
        <v>0</v>
      </c>
      <c r="W151" s="4">
        <v>0</v>
      </c>
      <c r="X151" s="4">
        <v>0</v>
      </c>
      <c r="Y151" s="4">
        <v>0</v>
      </c>
      <c r="Z151" s="4">
        <v>0</v>
      </c>
      <c r="AA151" s="4">
        <v>0</v>
      </c>
      <c r="AB151" s="2" t="s">
        <v>67</v>
      </c>
      <c r="AC151" s="4">
        <v>0</v>
      </c>
      <c r="AD151" s="4">
        <v>0</v>
      </c>
      <c r="AE151" s="4">
        <v>0</v>
      </c>
      <c r="AF151" s="4">
        <v>0</v>
      </c>
      <c r="AG151" s="4">
        <v>0</v>
      </c>
      <c r="AH151" s="4">
        <v>0</v>
      </c>
      <c r="AI151" s="2" t="s">
        <v>67</v>
      </c>
      <c r="AJ151" s="2" t="s">
        <v>75</v>
      </c>
      <c r="AK151" s="4" t="s">
        <v>75</v>
      </c>
      <c r="AL151" s="4" t="s">
        <v>75</v>
      </c>
      <c r="AM151" s="2" t="s">
        <v>75</v>
      </c>
      <c r="AN151" s="4" t="s">
        <v>68</v>
      </c>
      <c r="AO151" s="2" t="s">
        <v>475</v>
      </c>
      <c r="AP151" s="2" t="s">
        <v>75</v>
      </c>
      <c r="AQ151" s="2" t="s">
        <v>687</v>
      </c>
      <c r="AR151" s="2" t="s">
        <v>688</v>
      </c>
      <c r="AS151" s="2" t="s">
        <v>689</v>
      </c>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row>
    <row r="152" spans="1:96" ht="28.15" customHeight="1" x14ac:dyDescent="0.25">
      <c r="A152" s="2" t="s">
        <v>1076</v>
      </c>
      <c r="B152" s="2">
        <v>150</v>
      </c>
      <c r="C152" s="3">
        <v>45820</v>
      </c>
      <c r="D152" s="4" t="s">
        <v>628</v>
      </c>
      <c r="E152" s="4" t="s">
        <v>698</v>
      </c>
      <c r="F152" s="2" t="s">
        <v>699</v>
      </c>
      <c r="G152" s="2" t="s">
        <v>700</v>
      </c>
      <c r="H152" s="4" t="s">
        <v>98</v>
      </c>
      <c r="I152" s="2" t="s">
        <v>701</v>
      </c>
      <c r="J152" s="2" t="s">
        <v>59</v>
      </c>
      <c r="K152" s="4" t="s">
        <v>60</v>
      </c>
      <c r="L152" s="2" t="s">
        <v>61</v>
      </c>
      <c r="M152" s="2">
        <v>2</v>
      </c>
      <c r="N152" s="2">
        <v>4</v>
      </c>
      <c r="O152" s="2">
        <v>4</v>
      </c>
      <c r="P152" s="2" t="s">
        <v>75</v>
      </c>
      <c r="Q152" s="2" t="s">
        <v>75</v>
      </c>
      <c r="R152" s="4" t="s">
        <v>77</v>
      </c>
      <c r="S152" s="2" t="s">
        <v>702</v>
      </c>
      <c r="T152" s="4" t="s">
        <v>79</v>
      </c>
      <c r="U152" s="2" t="s">
        <v>75</v>
      </c>
      <c r="V152" s="4">
        <v>0</v>
      </c>
      <c r="W152" s="4">
        <v>0</v>
      </c>
      <c r="X152" s="4">
        <v>0</v>
      </c>
      <c r="Y152" s="4">
        <v>0</v>
      </c>
      <c r="Z152" s="4">
        <v>0</v>
      </c>
      <c r="AA152" s="4">
        <v>0</v>
      </c>
      <c r="AB152" s="2" t="s">
        <v>67</v>
      </c>
      <c r="AC152" s="4">
        <v>1</v>
      </c>
      <c r="AD152" s="4">
        <v>1</v>
      </c>
      <c r="AE152" s="4">
        <v>0</v>
      </c>
      <c r="AF152" s="4">
        <v>1</v>
      </c>
      <c r="AG152" s="4">
        <v>0</v>
      </c>
      <c r="AH152" s="4">
        <v>0</v>
      </c>
      <c r="AI152" s="2" t="s">
        <v>703</v>
      </c>
      <c r="AJ152" s="2" t="s">
        <v>75</v>
      </c>
      <c r="AK152" s="4" t="s">
        <v>75</v>
      </c>
      <c r="AL152" s="4" t="s">
        <v>75</v>
      </c>
      <c r="AM152" s="2" t="s">
        <v>75</v>
      </c>
      <c r="AN152" s="4" t="s">
        <v>68</v>
      </c>
      <c r="AO152" s="2" t="s">
        <v>475</v>
      </c>
      <c r="AP152" s="2" t="s">
        <v>75</v>
      </c>
      <c r="AQ152" s="2"/>
      <c r="AR152" s="2" t="s">
        <v>704</v>
      </c>
      <c r="AS152" s="2" t="s">
        <v>705</v>
      </c>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row>
    <row r="153" spans="1:96" ht="28.15" customHeight="1" x14ac:dyDescent="0.25">
      <c r="A153" s="2" t="s">
        <v>1077</v>
      </c>
      <c r="B153" s="2">
        <v>151</v>
      </c>
      <c r="C153" s="3">
        <v>45822</v>
      </c>
      <c r="D153" s="4" t="s">
        <v>628</v>
      </c>
      <c r="E153" s="4" t="s">
        <v>466</v>
      </c>
      <c r="F153" s="2" t="s">
        <v>460</v>
      </c>
      <c r="G153" s="2" t="s">
        <v>706</v>
      </c>
      <c r="H153" s="4" t="s">
        <v>57</v>
      </c>
      <c r="I153" s="2" t="s">
        <v>707</v>
      </c>
      <c r="J153" s="2" t="s">
        <v>708</v>
      </c>
      <c r="K153" s="4" t="s">
        <v>1639</v>
      </c>
      <c r="L153" s="2" t="s">
        <v>61</v>
      </c>
      <c r="M153" s="2">
        <v>2</v>
      </c>
      <c r="N153" s="2">
        <v>4</v>
      </c>
      <c r="O153" s="2">
        <v>0</v>
      </c>
      <c r="P153" s="2" t="s">
        <v>75</v>
      </c>
      <c r="Q153" s="2" t="s">
        <v>75</v>
      </c>
      <c r="R153" s="4" t="s">
        <v>77</v>
      </c>
      <c r="S153" s="2" t="s">
        <v>709</v>
      </c>
      <c r="T153" s="4" t="s">
        <v>79</v>
      </c>
      <c r="U153" s="2" t="s">
        <v>75</v>
      </c>
      <c r="V153" s="4">
        <v>1</v>
      </c>
      <c r="W153" s="4">
        <v>0</v>
      </c>
      <c r="X153" s="4">
        <v>1</v>
      </c>
      <c r="Y153" s="4">
        <v>1</v>
      </c>
      <c r="Z153" s="4">
        <v>0</v>
      </c>
      <c r="AA153" s="4">
        <v>0</v>
      </c>
      <c r="AB153" s="2" t="s">
        <v>75</v>
      </c>
      <c r="AC153" s="4">
        <v>0</v>
      </c>
      <c r="AD153" s="4">
        <v>0</v>
      </c>
      <c r="AE153" s="4">
        <v>0</v>
      </c>
      <c r="AF153" s="4">
        <v>0</v>
      </c>
      <c r="AG153" s="4">
        <v>0</v>
      </c>
      <c r="AH153" s="4">
        <v>0</v>
      </c>
      <c r="AI153" s="2" t="s">
        <v>67</v>
      </c>
      <c r="AJ153" s="2" t="s">
        <v>75</v>
      </c>
      <c r="AK153" s="4" t="s">
        <v>75</v>
      </c>
      <c r="AL153" s="4" t="s">
        <v>75</v>
      </c>
      <c r="AM153" s="2" t="s">
        <v>75</v>
      </c>
      <c r="AN153" s="4" t="s">
        <v>464</v>
      </c>
      <c r="AO153" s="2" t="s">
        <v>475</v>
      </c>
      <c r="AP153" s="2" t="s">
        <v>75</v>
      </c>
      <c r="AQ153" s="2" t="s">
        <v>710</v>
      </c>
      <c r="AR153" s="2" t="s">
        <v>711</v>
      </c>
      <c r="AS153" s="2" t="s">
        <v>712</v>
      </c>
      <c r="AT153" s="2" t="s">
        <v>713</v>
      </c>
      <c r="AU153" s="2" t="s">
        <v>714</v>
      </c>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row>
    <row r="154" spans="1:96" ht="28.15" customHeight="1" x14ac:dyDescent="0.25">
      <c r="A154" s="2" t="s">
        <v>1078</v>
      </c>
      <c r="B154" s="2">
        <v>152</v>
      </c>
      <c r="C154" s="3">
        <v>45823</v>
      </c>
      <c r="D154" s="4" t="s">
        <v>628</v>
      </c>
      <c r="E154" s="4" t="s">
        <v>465</v>
      </c>
      <c r="F154" s="2" t="s">
        <v>221</v>
      </c>
      <c r="G154" s="2" t="s">
        <v>715</v>
      </c>
      <c r="H154" s="4" t="s">
        <v>57</v>
      </c>
      <c r="I154" s="2" t="s">
        <v>716</v>
      </c>
      <c r="J154" s="2" t="s">
        <v>315</v>
      </c>
      <c r="K154" s="4" t="s">
        <v>1639</v>
      </c>
      <c r="L154" s="2" t="s">
        <v>61</v>
      </c>
      <c r="M154" s="2">
        <v>2</v>
      </c>
      <c r="N154" s="2">
        <v>4</v>
      </c>
      <c r="O154" s="2">
        <v>0</v>
      </c>
      <c r="P154" s="2" t="s">
        <v>75</v>
      </c>
      <c r="Q154" s="2" t="s">
        <v>717</v>
      </c>
      <c r="R154" s="4" t="s">
        <v>77</v>
      </c>
      <c r="S154" s="2" t="s">
        <v>718</v>
      </c>
      <c r="T154" s="4" t="s">
        <v>79</v>
      </c>
      <c r="U154" s="2" t="s">
        <v>75</v>
      </c>
      <c r="V154" s="4">
        <v>4</v>
      </c>
      <c r="W154" s="4">
        <v>4</v>
      </c>
      <c r="X154" s="4">
        <v>0</v>
      </c>
      <c r="Y154" s="4">
        <v>4</v>
      </c>
      <c r="Z154" s="4">
        <v>0</v>
      </c>
      <c r="AA154" s="4">
        <v>0</v>
      </c>
      <c r="AB154" s="2" t="s">
        <v>719</v>
      </c>
      <c r="AC154" s="4">
        <v>4</v>
      </c>
      <c r="AD154" s="4">
        <v>4</v>
      </c>
      <c r="AE154" s="4">
        <v>0</v>
      </c>
      <c r="AF154" s="4">
        <v>4</v>
      </c>
      <c r="AG154" s="4">
        <v>0</v>
      </c>
      <c r="AH154" s="4">
        <v>0</v>
      </c>
      <c r="AI154" s="2" t="s">
        <v>720</v>
      </c>
      <c r="AJ154" s="2" t="s">
        <v>75</v>
      </c>
      <c r="AK154" s="4" t="s">
        <v>75</v>
      </c>
      <c r="AL154" s="4" t="s">
        <v>75</v>
      </c>
      <c r="AM154" s="2" t="s">
        <v>721</v>
      </c>
      <c r="AN154" s="4" t="s">
        <v>68</v>
      </c>
      <c r="AO154" s="2" t="s">
        <v>475</v>
      </c>
      <c r="AP154" s="2" t="s">
        <v>75</v>
      </c>
      <c r="AQ154" s="2"/>
      <c r="AR154" s="2" t="s">
        <v>722</v>
      </c>
      <c r="AS154" s="2" t="s">
        <v>723</v>
      </c>
      <c r="AT154" s="2" t="s">
        <v>724</v>
      </c>
      <c r="AU154" s="2" t="s">
        <v>725</v>
      </c>
      <c r="AV154" s="2" t="s">
        <v>726</v>
      </c>
      <c r="AW154" s="2" t="s">
        <v>727</v>
      </c>
      <c r="AX154" s="2" t="s">
        <v>728</v>
      </c>
      <c r="AY154" s="2" t="s">
        <v>729</v>
      </c>
      <c r="AZ154" s="2" t="s">
        <v>730</v>
      </c>
      <c r="BA154" s="2" t="s">
        <v>731</v>
      </c>
      <c r="BB154" s="2" t="s">
        <v>732</v>
      </c>
      <c r="BC154" s="2" t="s">
        <v>733</v>
      </c>
      <c r="BD154" s="2" t="s">
        <v>727</v>
      </c>
      <c r="BE154" s="2" t="s">
        <v>734</v>
      </c>
      <c r="BF154" s="2" t="s">
        <v>735</v>
      </c>
      <c r="BG154" s="2" t="s">
        <v>736</v>
      </c>
      <c r="BH154" s="2" t="s">
        <v>737</v>
      </c>
      <c r="BI154" s="2" t="s">
        <v>738</v>
      </c>
      <c r="BJ154" s="2" t="s">
        <v>739</v>
      </c>
      <c r="BK154" s="2" t="s">
        <v>740</v>
      </c>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row>
    <row r="155" spans="1:96" ht="28.15" customHeight="1" x14ac:dyDescent="0.25">
      <c r="A155" s="2" t="s">
        <v>1079</v>
      </c>
      <c r="B155" s="2">
        <v>153</v>
      </c>
      <c r="C155" s="3">
        <v>45824</v>
      </c>
      <c r="D155" s="4" t="s">
        <v>628</v>
      </c>
      <c r="E155" s="4" t="s">
        <v>467</v>
      </c>
      <c r="F155" s="2" t="s">
        <v>124</v>
      </c>
      <c r="G155" s="2" t="s">
        <v>741</v>
      </c>
      <c r="H155" s="4" t="s">
        <v>57</v>
      </c>
      <c r="I155" s="2" t="s">
        <v>742</v>
      </c>
      <c r="J155" s="2" t="s">
        <v>59</v>
      </c>
      <c r="K155" s="4" t="s">
        <v>461</v>
      </c>
      <c r="L155" s="2" t="s">
        <v>61</v>
      </c>
      <c r="M155" s="2">
        <v>3</v>
      </c>
      <c r="N155" s="2" t="s">
        <v>75</v>
      </c>
      <c r="O155" s="2">
        <v>0</v>
      </c>
      <c r="P155" s="2" t="s">
        <v>480</v>
      </c>
      <c r="Q155" s="2" t="s">
        <v>75</v>
      </c>
      <c r="R155" s="4" t="s">
        <v>101</v>
      </c>
      <c r="S155" s="2" t="s">
        <v>65</v>
      </c>
      <c r="T155" s="4" t="s">
        <v>508</v>
      </c>
      <c r="U155" s="2" t="s">
        <v>75</v>
      </c>
      <c r="V155" s="4">
        <v>2</v>
      </c>
      <c r="W155" s="4">
        <v>2</v>
      </c>
      <c r="X155" s="4">
        <v>0</v>
      </c>
      <c r="Y155" s="4">
        <v>2</v>
      </c>
      <c r="Z155" s="4">
        <v>0</v>
      </c>
      <c r="AA155" s="4">
        <v>0</v>
      </c>
      <c r="AB155" s="2" t="s">
        <v>75</v>
      </c>
      <c r="AC155" s="4">
        <v>0</v>
      </c>
      <c r="AD155" s="4">
        <v>0</v>
      </c>
      <c r="AE155" s="4">
        <v>0</v>
      </c>
      <c r="AF155" s="4">
        <v>0</v>
      </c>
      <c r="AG155" s="4">
        <v>0</v>
      </c>
      <c r="AH155" s="4">
        <v>0</v>
      </c>
      <c r="AI155" s="2" t="s">
        <v>67</v>
      </c>
      <c r="AJ155" s="2" t="s">
        <v>75</v>
      </c>
      <c r="AK155" s="4" t="s">
        <v>75</v>
      </c>
      <c r="AL155" s="4" t="s">
        <v>75</v>
      </c>
      <c r="AM155" s="2" t="s">
        <v>75</v>
      </c>
      <c r="AN155" s="4" t="s">
        <v>68</v>
      </c>
      <c r="AO155" s="2" t="s">
        <v>475</v>
      </c>
      <c r="AP155" s="2" t="s">
        <v>75</v>
      </c>
      <c r="AQ155" s="2" t="s">
        <v>743</v>
      </c>
      <c r="AR155" s="2" t="s">
        <v>744</v>
      </c>
      <c r="AS155" s="2" t="s">
        <v>745</v>
      </c>
      <c r="AT155" s="2" t="s">
        <v>746</v>
      </c>
      <c r="AU155" s="2" t="s">
        <v>747</v>
      </c>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row>
    <row r="156" spans="1:96" ht="28.15" customHeight="1" x14ac:dyDescent="0.25">
      <c r="A156" s="2" t="s">
        <v>1081</v>
      </c>
      <c r="B156" s="2">
        <v>154</v>
      </c>
      <c r="C156" s="3">
        <v>45824</v>
      </c>
      <c r="D156" s="4" t="s">
        <v>628</v>
      </c>
      <c r="E156" s="4" t="s">
        <v>467</v>
      </c>
      <c r="F156" s="2" t="s">
        <v>454</v>
      </c>
      <c r="G156" s="2" t="s">
        <v>454</v>
      </c>
      <c r="H156" s="4" t="s">
        <v>57</v>
      </c>
      <c r="I156" s="2" t="s">
        <v>75</v>
      </c>
      <c r="J156" s="2" t="s">
        <v>59</v>
      </c>
      <c r="K156" s="4" t="s">
        <v>60</v>
      </c>
      <c r="L156" s="2" t="s">
        <v>61</v>
      </c>
      <c r="M156" s="2">
        <v>2</v>
      </c>
      <c r="N156" s="2">
        <v>4</v>
      </c>
      <c r="O156" s="2">
        <v>4</v>
      </c>
      <c r="P156" s="2" t="s">
        <v>75</v>
      </c>
      <c r="Q156" s="2" t="s">
        <v>75</v>
      </c>
      <c r="R156" s="4" t="s">
        <v>77</v>
      </c>
      <c r="S156" s="2" t="s">
        <v>132</v>
      </c>
      <c r="T156" s="4" t="s">
        <v>79</v>
      </c>
      <c r="U156" s="2" t="s">
        <v>75</v>
      </c>
      <c r="V156" s="4">
        <v>1</v>
      </c>
      <c r="W156" s="4">
        <v>0</v>
      </c>
      <c r="X156" s="4">
        <v>1</v>
      </c>
      <c r="Y156" s="4">
        <v>1</v>
      </c>
      <c r="Z156" s="4">
        <v>0</v>
      </c>
      <c r="AA156" s="4">
        <v>0</v>
      </c>
      <c r="AB156" s="2" t="s">
        <v>766</v>
      </c>
      <c r="AC156" s="4">
        <v>0</v>
      </c>
      <c r="AD156" s="4">
        <v>0</v>
      </c>
      <c r="AE156" s="4">
        <v>0</v>
      </c>
      <c r="AF156" s="4">
        <v>0</v>
      </c>
      <c r="AG156" s="4">
        <v>0</v>
      </c>
      <c r="AH156" s="4">
        <v>0</v>
      </c>
      <c r="AI156" s="2" t="s">
        <v>67</v>
      </c>
      <c r="AJ156" s="2" t="s">
        <v>75</v>
      </c>
      <c r="AK156" s="4" t="s">
        <v>75</v>
      </c>
      <c r="AL156" s="4" t="s">
        <v>75</v>
      </c>
      <c r="AM156" s="2" t="s">
        <v>75</v>
      </c>
      <c r="AN156" s="4" t="s">
        <v>68</v>
      </c>
      <c r="AO156" s="2" t="s">
        <v>475</v>
      </c>
      <c r="AP156" s="2" t="s">
        <v>75</v>
      </c>
      <c r="AQ156" s="2" t="s">
        <v>767</v>
      </c>
      <c r="AR156" s="2" t="s">
        <v>768</v>
      </c>
      <c r="AS156" s="2" t="s">
        <v>769</v>
      </c>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row>
    <row r="157" spans="1:96" ht="28.15" customHeight="1" x14ac:dyDescent="0.25">
      <c r="A157" s="2" t="s">
        <v>1082</v>
      </c>
      <c r="B157" s="2">
        <v>155</v>
      </c>
      <c r="C157" s="3">
        <v>45824</v>
      </c>
      <c r="D157" s="4" t="s">
        <v>628</v>
      </c>
      <c r="E157" s="4" t="s">
        <v>467</v>
      </c>
      <c r="F157" s="2" t="s">
        <v>454</v>
      </c>
      <c r="G157" s="2" t="s">
        <v>454</v>
      </c>
      <c r="H157" s="4" t="s">
        <v>57</v>
      </c>
      <c r="I157" s="2" t="s">
        <v>770</v>
      </c>
      <c r="J157" s="2" t="s">
        <v>59</v>
      </c>
      <c r="K157" s="4" t="s">
        <v>60</v>
      </c>
      <c r="L157" s="2" t="s">
        <v>61</v>
      </c>
      <c r="M157" s="2">
        <v>2</v>
      </c>
      <c r="N157" s="2">
        <v>4</v>
      </c>
      <c r="O157" s="2">
        <v>4</v>
      </c>
      <c r="P157" s="2" t="s">
        <v>75</v>
      </c>
      <c r="Q157" s="2" t="s">
        <v>75</v>
      </c>
      <c r="R157" s="4" t="s">
        <v>77</v>
      </c>
      <c r="S157" s="2" t="s">
        <v>771</v>
      </c>
      <c r="T157" s="4" t="s">
        <v>79</v>
      </c>
      <c r="U157" s="2" t="s">
        <v>75</v>
      </c>
      <c r="V157" s="4">
        <v>0</v>
      </c>
      <c r="W157" s="4">
        <v>0</v>
      </c>
      <c r="X157" s="4">
        <v>0</v>
      </c>
      <c r="Y157" s="4">
        <v>0</v>
      </c>
      <c r="Z157" s="4">
        <v>0</v>
      </c>
      <c r="AA157" s="4">
        <v>0</v>
      </c>
      <c r="AB157" s="2" t="s">
        <v>67</v>
      </c>
      <c r="AC157" s="4">
        <v>0</v>
      </c>
      <c r="AD157" s="4">
        <v>0</v>
      </c>
      <c r="AE157" s="4">
        <v>0</v>
      </c>
      <c r="AF157" s="4">
        <v>0</v>
      </c>
      <c r="AG157" s="4">
        <v>0</v>
      </c>
      <c r="AH157" s="4">
        <v>0</v>
      </c>
      <c r="AI157" s="2" t="s">
        <v>67</v>
      </c>
      <c r="AJ157" s="2" t="s">
        <v>75</v>
      </c>
      <c r="AK157" s="4" t="s">
        <v>75</v>
      </c>
      <c r="AL157" s="4" t="s">
        <v>75</v>
      </c>
      <c r="AM157" s="2" t="s">
        <v>75</v>
      </c>
      <c r="AN157" s="4" t="s">
        <v>277</v>
      </c>
      <c r="AO157" s="2" t="s">
        <v>475</v>
      </c>
      <c r="AP157" s="2" t="s">
        <v>75</v>
      </c>
      <c r="AQ157" s="2" t="s">
        <v>772</v>
      </c>
      <c r="AR157" s="2" t="s">
        <v>768</v>
      </c>
      <c r="AS157" s="2" t="s">
        <v>769</v>
      </c>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row>
    <row r="158" spans="1:96" ht="28.15" customHeight="1" x14ac:dyDescent="0.25">
      <c r="A158" s="2" t="s">
        <v>1080</v>
      </c>
      <c r="B158" s="2">
        <v>156</v>
      </c>
      <c r="C158" s="3">
        <v>45824</v>
      </c>
      <c r="D158" s="4" t="s">
        <v>628</v>
      </c>
      <c r="E158" s="4" t="s">
        <v>468</v>
      </c>
      <c r="F158" s="2" t="s">
        <v>55</v>
      </c>
      <c r="G158" s="2" t="s">
        <v>748</v>
      </c>
      <c r="H158" s="4" t="s">
        <v>98</v>
      </c>
      <c r="I158" s="2" t="s">
        <v>749</v>
      </c>
      <c r="J158" s="2" t="s">
        <v>59</v>
      </c>
      <c r="K158" s="4" t="s">
        <v>60</v>
      </c>
      <c r="L158" s="2" t="s">
        <v>61</v>
      </c>
      <c r="M158" s="2">
        <v>3</v>
      </c>
      <c r="N158" s="2">
        <v>6</v>
      </c>
      <c r="O158" s="2">
        <v>6</v>
      </c>
      <c r="P158" s="2" t="s">
        <v>75</v>
      </c>
      <c r="Q158" s="2" t="s">
        <v>75</v>
      </c>
      <c r="R158" s="4" t="s">
        <v>77</v>
      </c>
      <c r="S158" s="2" t="s">
        <v>132</v>
      </c>
      <c r="T158" s="4" t="s">
        <v>79</v>
      </c>
      <c r="U158" s="2" t="s">
        <v>75</v>
      </c>
      <c r="V158" s="4">
        <v>0</v>
      </c>
      <c r="W158" s="4">
        <v>0</v>
      </c>
      <c r="X158" s="4">
        <v>0</v>
      </c>
      <c r="Y158" s="4">
        <v>0</v>
      </c>
      <c r="Z158" s="4">
        <v>0</v>
      </c>
      <c r="AA158" s="4">
        <v>0</v>
      </c>
      <c r="AB158" s="2" t="s">
        <v>67</v>
      </c>
      <c r="AC158" s="4">
        <v>1</v>
      </c>
      <c r="AD158" s="4">
        <v>0</v>
      </c>
      <c r="AE158" s="4">
        <v>1</v>
      </c>
      <c r="AF158" s="4">
        <v>0</v>
      </c>
      <c r="AG158" s="4">
        <v>1</v>
      </c>
      <c r="AH158" s="4">
        <v>0</v>
      </c>
      <c r="AI158" s="2" t="s">
        <v>750</v>
      </c>
      <c r="AJ158" s="2" t="s">
        <v>75</v>
      </c>
      <c r="AK158" s="4" t="s">
        <v>75</v>
      </c>
      <c r="AL158" s="4" t="s">
        <v>75</v>
      </c>
      <c r="AM158" s="2" t="s">
        <v>751</v>
      </c>
      <c r="AN158" s="4" t="s">
        <v>68</v>
      </c>
      <c r="AO158" s="2" t="s">
        <v>475</v>
      </c>
      <c r="AP158" s="2" t="s">
        <v>75</v>
      </c>
      <c r="AQ158" s="2" t="s">
        <v>752</v>
      </c>
      <c r="AR158" s="2" t="s">
        <v>753</v>
      </c>
      <c r="AS158" s="2" t="s">
        <v>754</v>
      </c>
      <c r="AT158" s="2" t="s">
        <v>755</v>
      </c>
      <c r="AU158" s="2" t="s">
        <v>756</v>
      </c>
      <c r="AV158" s="2" t="s">
        <v>757</v>
      </c>
      <c r="AW158" s="2" t="s">
        <v>758</v>
      </c>
      <c r="AX158" s="2" t="s">
        <v>759</v>
      </c>
      <c r="AY158" s="2" t="s">
        <v>760</v>
      </c>
      <c r="AZ158" s="2" t="s">
        <v>761</v>
      </c>
      <c r="BA158" s="2" t="s">
        <v>762</v>
      </c>
      <c r="BB158" s="2" t="s">
        <v>763</v>
      </c>
      <c r="BC158" s="2" t="s">
        <v>764</v>
      </c>
      <c r="BD158" s="2" t="s">
        <v>765</v>
      </c>
      <c r="BE158" s="2" t="s">
        <v>763</v>
      </c>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row>
    <row r="159" spans="1:96" ht="28.15" customHeight="1" x14ac:dyDescent="0.25">
      <c r="A159" s="2" t="s">
        <v>1084</v>
      </c>
      <c r="B159" s="2">
        <v>157</v>
      </c>
      <c r="C159" s="3">
        <v>45826</v>
      </c>
      <c r="D159" s="4" t="s">
        <v>628</v>
      </c>
      <c r="E159" s="4" t="s">
        <v>466</v>
      </c>
      <c r="F159" s="2" t="s">
        <v>460</v>
      </c>
      <c r="G159" s="2" t="s">
        <v>817</v>
      </c>
      <c r="H159" s="4" t="s">
        <v>57</v>
      </c>
      <c r="I159" s="2" t="s">
        <v>818</v>
      </c>
      <c r="J159" s="2" t="s">
        <v>59</v>
      </c>
      <c r="K159" s="4" t="s">
        <v>60</v>
      </c>
      <c r="L159" s="2" t="s">
        <v>61</v>
      </c>
      <c r="M159" s="2">
        <v>3</v>
      </c>
      <c r="N159" s="2">
        <v>6</v>
      </c>
      <c r="O159" s="2">
        <v>6</v>
      </c>
      <c r="P159" s="2" t="s">
        <v>75</v>
      </c>
      <c r="Q159" s="2" t="s">
        <v>75</v>
      </c>
      <c r="R159" s="4" t="s">
        <v>77</v>
      </c>
      <c r="S159" s="2" t="s">
        <v>132</v>
      </c>
      <c r="T159" s="4" t="s">
        <v>79</v>
      </c>
      <c r="U159" s="2" t="s">
        <v>75</v>
      </c>
      <c r="V159" s="4">
        <v>0</v>
      </c>
      <c r="W159" s="4">
        <v>0</v>
      </c>
      <c r="X159" s="4">
        <v>0</v>
      </c>
      <c r="Y159" s="4">
        <v>0</v>
      </c>
      <c r="Z159" s="4">
        <v>0</v>
      </c>
      <c r="AA159" s="4">
        <v>0</v>
      </c>
      <c r="AB159" s="2" t="s">
        <v>67</v>
      </c>
      <c r="AC159" s="4">
        <v>0</v>
      </c>
      <c r="AD159" s="4">
        <v>0</v>
      </c>
      <c r="AE159" s="4">
        <v>0</v>
      </c>
      <c r="AF159" s="4">
        <v>0</v>
      </c>
      <c r="AG159" s="4">
        <v>0</v>
      </c>
      <c r="AH159" s="4">
        <v>0</v>
      </c>
      <c r="AI159" s="2" t="s">
        <v>67</v>
      </c>
      <c r="AJ159" s="2" t="s">
        <v>819</v>
      </c>
      <c r="AK159" s="4" t="s">
        <v>463</v>
      </c>
      <c r="AL159" s="4" t="s">
        <v>93</v>
      </c>
      <c r="AM159" s="2" t="s">
        <v>75</v>
      </c>
      <c r="AN159" s="4" t="s">
        <v>68</v>
      </c>
      <c r="AO159" s="2" t="s">
        <v>475</v>
      </c>
      <c r="AP159" s="2" t="s">
        <v>75</v>
      </c>
      <c r="AQ159" s="2" t="s">
        <v>820</v>
      </c>
      <c r="AR159" s="2" t="s">
        <v>821</v>
      </c>
      <c r="AS159" s="2" t="s">
        <v>822</v>
      </c>
      <c r="AT159" s="2" t="s">
        <v>823</v>
      </c>
      <c r="AU159" s="2" t="s">
        <v>824</v>
      </c>
      <c r="AV159" s="2" t="s">
        <v>825</v>
      </c>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row>
    <row r="160" spans="1:96" ht="28.15" customHeight="1" x14ac:dyDescent="0.25">
      <c r="A160" s="2" t="s">
        <v>1083</v>
      </c>
      <c r="B160" s="2">
        <v>158</v>
      </c>
      <c r="C160" s="3">
        <v>45826</v>
      </c>
      <c r="D160" s="4" t="s">
        <v>628</v>
      </c>
      <c r="E160" s="4" t="s">
        <v>465</v>
      </c>
      <c r="F160" s="2" t="s">
        <v>73</v>
      </c>
      <c r="G160" s="2" t="s">
        <v>106</v>
      </c>
      <c r="H160" s="4" t="s">
        <v>57</v>
      </c>
      <c r="I160" s="2" t="s">
        <v>773</v>
      </c>
      <c r="J160" s="2" t="s">
        <v>59</v>
      </c>
      <c r="K160" s="4" t="s">
        <v>60</v>
      </c>
      <c r="L160" s="2" t="s">
        <v>61</v>
      </c>
      <c r="M160" s="2">
        <v>4</v>
      </c>
      <c r="N160" s="2">
        <v>12</v>
      </c>
      <c r="O160" s="2">
        <v>8</v>
      </c>
      <c r="P160" s="2">
        <v>8</v>
      </c>
      <c r="Q160" s="2" t="s">
        <v>774</v>
      </c>
      <c r="R160" s="4" t="s">
        <v>101</v>
      </c>
      <c r="S160" s="2" t="s">
        <v>65</v>
      </c>
      <c r="T160" s="4" t="s">
        <v>79</v>
      </c>
      <c r="U160" s="2" t="s">
        <v>75</v>
      </c>
      <c r="V160" s="4">
        <v>5</v>
      </c>
      <c r="W160" s="4">
        <v>5</v>
      </c>
      <c r="X160" s="4">
        <v>0</v>
      </c>
      <c r="Y160" s="4">
        <v>5</v>
      </c>
      <c r="Z160" s="4">
        <v>0</v>
      </c>
      <c r="AA160" s="4">
        <v>0</v>
      </c>
      <c r="AB160" s="2" t="s">
        <v>75</v>
      </c>
      <c r="AC160" s="4">
        <v>8</v>
      </c>
      <c r="AD160" s="4">
        <v>4</v>
      </c>
      <c r="AE160" s="4">
        <v>4</v>
      </c>
      <c r="AF160" s="4">
        <v>3</v>
      </c>
      <c r="AG160" s="4">
        <v>3</v>
      </c>
      <c r="AH160" s="4">
        <v>2</v>
      </c>
      <c r="AI160" s="2" t="s">
        <v>775</v>
      </c>
      <c r="AJ160" s="2" t="s">
        <v>776</v>
      </c>
      <c r="AK160" s="4" t="s">
        <v>462</v>
      </c>
      <c r="AL160" s="4" t="s">
        <v>93</v>
      </c>
      <c r="AM160" s="2" t="s">
        <v>777</v>
      </c>
      <c r="AN160" s="4" t="s">
        <v>464</v>
      </c>
      <c r="AO160" s="2" t="s">
        <v>475</v>
      </c>
      <c r="AP160" s="2" t="s">
        <v>75</v>
      </c>
      <c r="AQ160" s="2"/>
      <c r="AR160" s="2" t="s">
        <v>778</v>
      </c>
      <c r="AS160" s="2" t="s">
        <v>779</v>
      </c>
      <c r="AT160" s="2" t="s">
        <v>780</v>
      </c>
      <c r="AU160" s="2" t="s">
        <v>781</v>
      </c>
      <c r="AV160" s="2" t="s">
        <v>782</v>
      </c>
      <c r="AW160" s="2" t="s">
        <v>783</v>
      </c>
      <c r="AX160" s="2" t="s">
        <v>784</v>
      </c>
      <c r="AY160" s="2" t="s">
        <v>785</v>
      </c>
      <c r="AZ160" s="2" t="s">
        <v>786</v>
      </c>
      <c r="BA160" s="2" t="s">
        <v>787</v>
      </c>
      <c r="BB160" s="2" t="s">
        <v>788</v>
      </c>
      <c r="BC160" s="2" t="s">
        <v>789</v>
      </c>
      <c r="BD160" s="2" t="s">
        <v>790</v>
      </c>
      <c r="BE160" s="2" t="s">
        <v>791</v>
      </c>
      <c r="BF160" s="2" t="s">
        <v>792</v>
      </c>
      <c r="BG160" s="2" t="s">
        <v>793</v>
      </c>
      <c r="BH160" s="2" t="s">
        <v>794</v>
      </c>
      <c r="BI160" s="2" t="s">
        <v>795</v>
      </c>
      <c r="BJ160" s="2" t="s">
        <v>796</v>
      </c>
      <c r="BK160" s="2" t="s">
        <v>797</v>
      </c>
      <c r="BL160" s="2" t="s">
        <v>798</v>
      </c>
      <c r="BM160" s="2" t="s">
        <v>799</v>
      </c>
      <c r="BN160" s="2" t="s">
        <v>800</v>
      </c>
      <c r="BO160" s="2" t="s">
        <v>801</v>
      </c>
      <c r="BP160" s="2" t="s">
        <v>802</v>
      </c>
      <c r="BQ160" s="2" t="s">
        <v>803</v>
      </c>
      <c r="BR160" s="2" t="s">
        <v>804</v>
      </c>
      <c r="BS160" s="2" t="s">
        <v>805</v>
      </c>
      <c r="BT160" s="2" t="s">
        <v>806</v>
      </c>
      <c r="BU160" s="2" t="s">
        <v>807</v>
      </c>
      <c r="BV160" s="2" t="s">
        <v>808</v>
      </c>
      <c r="BW160" s="2" t="s">
        <v>809</v>
      </c>
      <c r="BX160" s="2" t="s">
        <v>810</v>
      </c>
      <c r="BY160" s="2" t="s">
        <v>811</v>
      </c>
      <c r="BZ160" s="2" t="s">
        <v>812</v>
      </c>
      <c r="CA160" s="2" t="s">
        <v>813</v>
      </c>
      <c r="CB160" s="2" t="s">
        <v>814</v>
      </c>
      <c r="CC160" s="2" t="s">
        <v>815</v>
      </c>
      <c r="CD160" s="2" t="s">
        <v>816</v>
      </c>
      <c r="CE160" s="2"/>
      <c r="CF160" s="2"/>
      <c r="CG160" s="2"/>
      <c r="CH160" s="2"/>
      <c r="CI160" s="2"/>
      <c r="CJ160" s="2"/>
      <c r="CK160" s="2"/>
      <c r="CL160" s="2"/>
      <c r="CM160" s="2"/>
      <c r="CN160" s="2"/>
      <c r="CO160" s="2"/>
      <c r="CP160" s="2"/>
      <c r="CQ160" s="2"/>
      <c r="CR160" s="2"/>
    </row>
    <row r="161" spans="1:96" ht="28.15" customHeight="1" x14ac:dyDescent="0.25">
      <c r="A161" s="2" t="s">
        <v>1085</v>
      </c>
      <c r="B161" s="2">
        <v>159</v>
      </c>
      <c r="C161" s="3">
        <v>45827</v>
      </c>
      <c r="D161" s="4" t="s">
        <v>628</v>
      </c>
      <c r="E161" s="4" t="s">
        <v>468</v>
      </c>
      <c r="F161" s="2" t="s">
        <v>116</v>
      </c>
      <c r="G161" s="2" t="s">
        <v>526</v>
      </c>
      <c r="H161" s="4" t="s">
        <v>57</v>
      </c>
      <c r="I161" s="2" t="s">
        <v>527</v>
      </c>
      <c r="J161" s="2" t="s">
        <v>826</v>
      </c>
      <c r="K161" s="4" t="s">
        <v>461</v>
      </c>
      <c r="L161" s="2" t="s">
        <v>61</v>
      </c>
      <c r="M161" s="2">
        <v>2</v>
      </c>
      <c r="N161" s="2">
        <v>4</v>
      </c>
      <c r="O161" s="2">
        <v>0</v>
      </c>
      <c r="P161" s="2" t="s">
        <v>480</v>
      </c>
      <c r="Q161" s="2" t="s">
        <v>827</v>
      </c>
      <c r="R161" s="4" t="s">
        <v>77</v>
      </c>
      <c r="S161" s="2" t="s">
        <v>828</v>
      </c>
      <c r="T161" s="4" t="s">
        <v>79</v>
      </c>
      <c r="U161" s="2" t="s">
        <v>829</v>
      </c>
      <c r="V161" s="4">
        <v>0</v>
      </c>
      <c r="W161" s="4">
        <v>0</v>
      </c>
      <c r="X161" s="4">
        <v>0</v>
      </c>
      <c r="Y161" s="4">
        <v>0</v>
      </c>
      <c r="Z161" s="4">
        <v>0</v>
      </c>
      <c r="AA161" s="4">
        <v>0</v>
      </c>
      <c r="AB161" s="2" t="s">
        <v>67</v>
      </c>
      <c r="AC161" s="4">
        <v>0</v>
      </c>
      <c r="AD161" s="4">
        <v>0</v>
      </c>
      <c r="AE161" s="4">
        <v>0</v>
      </c>
      <c r="AF161" s="4">
        <v>0</v>
      </c>
      <c r="AG161" s="4">
        <v>0</v>
      </c>
      <c r="AH161" s="4">
        <v>0</v>
      </c>
      <c r="AI161" s="2" t="s">
        <v>67</v>
      </c>
      <c r="AJ161" s="2" t="s">
        <v>75</v>
      </c>
      <c r="AK161" s="4" t="s">
        <v>75</v>
      </c>
      <c r="AL161" s="4" t="s">
        <v>75</v>
      </c>
      <c r="AM161" s="2" t="s">
        <v>75</v>
      </c>
      <c r="AN161" s="4" t="s">
        <v>68</v>
      </c>
      <c r="AO161" s="2" t="s">
        <v>475</v>
      </c>
      <c r="AP161" s="2" t="s">
        <v>75</v>
      </c>
      <c r="AQ161" s="2"/>
      <c r="AR161" s="2" t="s">
        <v>830</v>
      </c>
      <c r="AS161" s="2" t="s">
        <v>831</v>
      </c>
      <c r="AT161" s="2" t="s">
        <v>832</v>
      </c>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row>
    <row r="162" spans="1:96" ht="28.15" customHeight="1" x14ac:dyDescent="0.25">
      <c r="A162" s="2" t="s">
        <v>1086</v>
      </c>
      <c r="B162" s="2">
        <v>160</v>
      </c>
      <c r="C162" s="3">
        <v>45828</v>
      </c>
      <c r="D162" s="4" t="s">
        <v>628</v>
      </c>
      <c r="E162" s="4" t="s">
        <v>465</v>
      </c>
      <c r="F162" s="2" t="s">
        <v>73</v>
      </c>
      <c r="G162" s="2" t="s">
        <v>833</v>
      </c>
      <c r="H162" s="4" t="s">
        <v>57</v>
      </c>
      <c r="I162" s="2" t="s">
        <v>834</v>
      </c>
      <c r="J162" s="2" t="s">
        <v>59</v>
      </c>
      <c r="K162" s="4" t="s">
        <v>60</v>
      </c>
      <c r="L162" s="2" t="s">
        <v>61</v>
      </c>
      <c r="M162" s="2">
        <v>4</v>
      </c>
      <c r="N162" s="2">
        <v>6</v>
      </c>
      <c r="O162" s="2">
        <v>5</v>
      </c>
      <c r="P162" s="2">
        <v>5</v>
      </c>
      <c r="Q162" s="2" t="s">
        <v>75</v>
      </c>
      <c r="R162" s="4" t="s">
        <v>101</v>
      </c>
      <c r="S162" s="2" t="s">
        <v>65</v>
      </c>
      <c r="T162" s="4" t="s">
        <v>79</v>
      </c>
      <c r="U162" s="2" t="s">
        <v>75</v>
      </c>
      <c r="V162" s="4">
        <v>25</v>
      </c>
      <c r="W162" s="4">
        <v>24</v>
      </c>
      <c r="X162" s="4">
        <v>1</v>
      </c>
      <c r="Y162" s="4">
        <v>21</v>
      </c>
      <c r="Z162" s="4">
        <v>2</v>
      </c>
      <c r="AA162" s="4">
        <v>2</v>
      </c>
      <c r="AB162" s="2" t="s">
        <v>835</v>
      </c>
      <c r="AC162" s="4">
        <v>12</v>
      </c>
      <c r="AD162" s="4">
        <v>8</v>
      </c>
      <c r="AE162" s="4">
        <v>4</v>
      </c>
      <c r="AF162" s="4">
        <v>6</v>
      </c>
      <c r="AG162" s="4">
        <v>6</v>
      </c>
      <c r="AH162" s="4">
        <v>0</v>
      </c>
      <c r="AI162" s="2" t="s">
        <v>836</v>
      </c>
      <c r="AJ162" s="2" t="s">
        <v>75</v>
      </c>
      <c r="AK162" s="4" t="s">
        <v>75</v>
      </c>
      <c r="AL162" s="4" t="s">
        <v>75</v>
      </c>
      <c r="AM162" s="2" t="s">
        <v>837</v>
      </c>
      <c r="AN162" s="4" t="s">
        <v>464</v>
      </c>
      <c r="AO162" s="2" t="s">
        <v>475</v>
      </c>
      <c r="AP162" s="2" t="s">
        <v>75</v>
      </c>
      <c r="AQ162" s="2"/>
      <c r="AR162" s="2" t="s">
        <v>838</v>
      </c>
      <c r="AS162" s="2" t="s">
        <v>839</v>
      </c>
      <c r="AT162" s="2" t="s">
        <v>840</v>
      </c>
      <c r="AU162" s="2" t="s">
        <v>841</v>
      </c>
      <c r="AV162" s="2" t="s">
        <v>842</v>
      </c>
      <c r="AW162" s="2" t="s">
        <v>843</v>
      </c>
      <c r="AX162" s="2" t="s">
        <v>844</v>
      </c>
      <c r="AY162" s="2"/>
      <c r="AZ162" s="2" t="s">
        <v>845</v>
      </c>
      <c r="BA162" s="2" t="s">
        <v>846</v>
      </c>
      <c r="BB162" s="2" t="s">
        <v>847</v>
      </c>
      <c r="BC162" s="2" t="s">
        <v>847</v>
      </c>
      <c r="BD162" s="2" t="s">
        <v>848</v>
      </c>
      <c r="BE162" s="2" t="s">
        <v>849</v>
      </c>
      <c r="BF162" s="2" t="s">
        <v>850</v>
      </c>
      <c r="BG162" s="2" t="s">
        <v>851</v>
      </c>
      <c r="BH162" s="2" t="s">
        <v>852</v>
      </c>
      <c r="BI162" s="2" t="s">
        <v>853</v>
      </c>
      <c r="BJ162" s="2" t="s">
        <v>854</v>
      </c>
      <c r="BK162" s="2" t="s">
        <v>855</v>
      </c>
      <c r="BL162" s="2" t="s">
        <v>856</v>
      </c>
      <c r="BM162" s="2" t="s">
        <v>857</v>
      </c>
      <c r="BN162" s="2" t="s">
        <v>858</v>
      </c>
      <c r="BO162" s="2" t="s">
        <v>859</v>
      </c>
      <c r="BP162" s="2" t="s">
        <v>860</v>
      </c>
      <c r="BQ162" s="2" t="s">
        <v>861</v>
      </c>
      <c r="BR162" s="2" t="s">
        <v>862</v>
      </c>
      <c r="BS162" s="2" t="s">
        <v>863</v>
      </c>
      <c r="BT162" s="2" t="s">
        <v>864</v>
      </c>
      <c r="BU162" s="2" t="s">
        <v>865</v>
      </c>
      <c r="BV162" s="2" t="s">
        <v>866</v>
      </c>
      <c r="BW162" s="2" t="s">
        <v>867</v>
      </c>
      <c r="BX162" s="2" t="s">
        <v>868</v>
      </c>
      <c r="BY162" s="2" t="s">
        <v>869</v>
      </c>
      <c r="BZ162" s="2" t="s">
        <v>870</v>
      </c>
      <c r="CA162" s="2" t="s">
        <v>871</v>
      </c>
      <c r="CB162" s="2" t="s">
        <v>872</v>
      </c>
      <c r="CC162" s="2" t="s">
        <v>873</v>
      </c>
      <c r="CD162" s="2" t="s">
        <v>874</v>
      </c>
      <c r="CE162" s="2" t="s">
        <v>875</v>
      </c>
      <c r="CF162" s="2" t="s">
        <v>876</v>
      </c>
      <c r="CG162" s="2" t="s">
        <v>877</v>
      </c>
      <c r="CH162" s="2" t="s">
        <v>878</v>
      </c>
      <c r="CI162" s="2" t="s">
        <v>879</v>
      </c>
      <c r="CJ162" s="2" t="s">
        <v>880</v>
      </c>
      <c r="CK162" s="2" t="s">
        <v>881</v>
      </c>
      <c r="CL162" s="2" t="s">
        <v>882</v>
      </c>
      <c r="CM162" s="2" t="s">
        <v>883</v>
      </c>
      <c r="CN162" s="2" t="s">
        <v>884</v>
      </c>
      <c r="CO162" s="2" t="s">
        <v>885</v>
      </c>
      <c r="CP162" s="2" t="s">
        <v>886</v>
      </c>
      <c r="CQ162" s="2" t="s">
        <v>887</v>
      </c>
      <c r="CR162" s="2" t="s">
        <v>888</v>
      </c>
    </row>
    <row r="163" spans="1:96" ht="28.15" customHeight="1" x14ac:dyDescent="0.25">
      <c r="A163" s="2" t="s">
        <v>1087</v>
      </c>
      <c r="B163" s="2">
        <v>161</v>
      </c>
      <c r="C163" s="3">
        <v>45828</v>
      </c>
      <c r="D163" s="4" t="s">
        <v>628</v>
      </c>
      <c r="E163" s="4" t="s">
        <v>465</v>
      </c>
      <c r="F163" s="2" t="s">
        <v>73</v>
      </c>
      <c r="G163" s="2" t="s">
        <v>833</v>
      </c>
      <c r="H163" s="4" t="s">
        <v>57</v>
      </c>
      <c r="I163" s="2" t="s">
        <v>889</v>
      </c>
      <c r="J163" s="2" t="s">
        <v>59</v>
      </c>
      <c r="K163" s="4" t="s">
        <v>461</v>
      </c>
      <c r="L163" s="2" t="s">
        <v>61</v>
      </c>
      <c r="M163" s="2">
        <v>6</v>
      </c>
      <c r="N163" s="2" t="s">
        <v>75</v>
      </c>
      <c r="O163" s="2">
        <v>0</v>
      </c>
      <c r="P163" s="2" t="s">
        <v>480</v>
      </c>
      <c r="Q163" s="2" t="s">
        <v>75</v>
      </c>
      <c r="R163" s="4" t="s">
        <v>101</v>
      </c>
      <c r="S163" s="2" t="s">
        <v>65</v>
      </c>
      <c r="T163" s="4" t="s">
        <v>79</v>
      </c>
      <c r="U163" s="2" t="s">
        <v>75</v>
      </c>
      <c r="V163" s="4">
        <v>0</v>
      </c>
      <c r="W163" s="4">
        <v>0</v>
      </c>
      <c r="X163" s="4">
        <v>0</v>
      </c>
      <c r="Y163" s="4">
        <v>0</v>
      </c>
      <c r="Z163" s="4">
        <v>0</v>
      </c>
      <c r="AA163" s="4">
        <v>0</v>
      </c>
      <c r="AB163" s="2" t="s">
        <v>67</v>
      </c>
      <c r="AC163" s="4">
        <v>0</v>
      </c>
      <c r="AD163" s="4">
        <v>0</v>
      </c>
      <c r="AE163" s="4">
        <v>0</v>
      </c>
      <c r="AF163" s="4">
        <v>0</v>
      </c>
      <c r="AG163" s="4">
        <v>0</v>
      </c>
      <c r="AH163" s="4">
        <v>0</v>
      </c>
      <c r="AI163" s="2" t="s">
        <v>67</v>
      </c>
      <c r="AJ163" s="2" t="s">
        <v>75</v>
      </c>
      <c r="AK163" s="4" t="s">
        <v>75</v>
      </c>
      <c r="AL163" s="4" t="s">
        <v>75</v>
      </c>
      <c r="AM163" s="2" t="s">
        <v>75</v>
      </c>
      <c r="AN163" s="4" t="s">
        <v>464</v>
      </c>
      <c r="AO163" s="2" t="s">
        <v>475</v>
      </c>
      <c r="AP163" s="2" t="s">
        <v>75</v>
      </c>
      <c r="AQ163" s="2" t="s">
        <v>890</v>
      </c>
      <c r="AR163" s="2" t="s">
        <v>891</v>
      </c>
      <c r="AS163" s="2" t="s">
        <v>892</v>
      </c>
      <c r="AT163" s="2" t="s">
        <v>893</v>
      </c>
      <c r="AU163" s="2" t="s">
        <v>894</v>
      </c>
      <c r="AV163" s="2" t="s">
        <v>895</v>
      </c>
      <c r="AW163" s="2" t="s">
        <v>896</v>
      </c>
      <c r="AX163" s="2" t="s">
        <v>897</v>
      </c>
      <c r="AY163" s="2" t="s">
        <v>898</v>
      </c>
      <c r="AZ163" s="2" t="s">
        <v>899</v>
      </c>
      <c r="BA163" s="2" t="s">
        <v>900</v>
      </c>
      <c r="BB163" s="2" t="s">
        <v>901</v>
      </c>
      <c r="BC163" s="2" t="s">
        <v>902</v>
      </c>
      <c r="BD163" s="2" t="s">
        <v>903</v>
      </c>
      <c r="BE163" s="2" t="s">
        <v>904</v>
      </c>
      <c r="BF163" s="2" t="s">
        <v>905</v>
      </c>
      <c r="BG163" s="2" t="s">
        <v>906</v>
      </c>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row>
    <row r="164" spans="1:96" ht="28.15" customHeight="1" x14ac:dyDescent="0.25">
      <c r="A164" s="2" t="s">
        <v>1088</v>
      </c>
      <c r="B164" s="2">
        <v>162</v>
      </c>
      <c r="C164" s="3">
        <v>45828</v>
      </c>
      <c r="D164" s="4" t="s">
        <v>628</v>
      </c>
      <c r="E164" s="4" t="s">
        <v>465</v>
      </c>
      <c r="F164" s="2" t="s">
        <v>73</v>
      </c>
      <c r="G164" s="2" t="s">
        <v>833</v>
      </c>
      <c r="H164" s="4" t="s">
        <v>57</v>
      </c>
      <c r="I164" s="2" t="s">
        <v>907</v>
      </c>
      <c r="J164" s="2" t="s">
        <v>59</v>
      </c>
      <c r="K164" s="4" t="s">
        <v>60</v>
      </c>
      <c r="L164" s="2" t="s">
        <v>61</v>
      </c>
      <c r="M164" s="2">
        <v>2</v>
      </c>
      <c r="N164" s="2">
        <v>4</v>
      </c>
      <c r="O164" s="2">
        <v>4</v>
      </c>
      <c r="P164" s="2" t="s">
        <v>75</v>
      </c>
      <c r="Q164" s="2" t="s">
        <v>75</v>
      </c>
      <c r="R164" s="4" t="s">
        <v>77</v>
      </c>
      <c r="S164" s="2" t="s">
        <v>908</v>
      </c>
      <c r="T164" s="4" t="s">
        <v>79</v>
      </c>
      <c r="U164" s="2" t="s">
        <v>909</v>
      </c>
      <c r="V164" s="4">
        <v>0</v>
      </c>
      <c r="W164" s="4">
        <v>0</v>
      </c>
      <c r="X164" s="4">
        <v>0</v>
      </c>
      <c r="Y164" s="4">
        <v>0</v>
      </c>
      <c r="Z164" s="4">
        <v>0</v>
      </c>
      <c r="AA164" s="4">
        <v>0</v>
      </c>
      <c r="AB164" s="2" t="s">
        <v>67</v>
      </c>
      <c r="AC164" s="4">
        <v>0</v>
      </c>
      <c r="AD164" s="4">
        <v>0</v>
      </c>
      <c r="AE164" s="4">
        <v>0</v>
      </c>
      <c r="AF164" s="4">
        <v>0</v>
      </c>
      <c r="AG164" s="4">
        <v>0</v>
      </c>
      <c r="AH164" s="4">
        <v>0</v>
      </c>
      <c r="AI164" s="2" t="s">
        <v>67</v>
      </c>
      <c r="AJ164" s="2" t="s">
        <v>75</v>
      </c>
      <c r="AK164" s="4" t="s">
        <v>75</v>
      </c>
      <c r="AL164" s="4" t="s">
        <v>75</v>
      </c>
      <c r="AM164" s="2" t="s">
        <v>75</v>
      </c>
      <c r="AN164" s="4" t="s">
        <v>464</v>
      </c>
      <c r="AO164" s="2" t="s">
        <v>475</v>
      </c>
      <c r="AP164" s="2" t="s">
        <v>75</v>
      </c>
      <c r="AQ164" s="2"/>
      <c r="AR164" s="2" t="s">
        <v>910</v>
      </c>
      <c r="AS164" s="2" t="s">
        <v>911</v>
      </c>
      <c r="AT164" s="2" t="s">
        <v>912</v>
      </c>
      <c r="AU164" s="2" t="s">
        <v>913</v>
      </c>
      <c r="AV164" s="2" t="s">
        <v>914</v>
      </c>
      <c r="AW164" s="2" t="s">
        <v>915</v>
      </c>
      <c r="AX164" s="2" t="s">
        <v>916</v>
      </c>
      <c r="AY164" s="2" t="s">
        <v>917</v>
      </c>
      <c r="AZ164" s="2" t="s">
        <v>918</v>
      </c>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row>
    <row r="165" spans="1:96" ht="28.15" customHeight="1" x14ac:dyDescent="0.25">
      <c r="A165" s="2" t="s">
        <v>1089</v>
      </c>
      <c r="B165" s="2">
        <v>163</v>
      </c>
      <c r="C165" s="3">
        <v>45830</v>
      </c>
      <c r="D165" s="4" t="s">
        <v>628</v>
      </c>
      <c r="E165" s="4" t="s">
        <v>466</v>
      </c>
      <c r="F165" s="2" t="s">
        <v>460</v>
      </c>
      <c r="G165" s="2" t="s">
        <v>146</v>
      </c>
      <c r="H165" s="4" t="s">
        <v>57</v>
      </c>
      <c r="I165" s="2" t="s">
        <v>919</v>
      </c>
      <c r="J165" s="2" t="s">
        <v>59</v>
      </c>
      <c r="K165" s="4" t="s">
        <v>60</v>
      </c>
      <c r="L165" s="2" t="s">
        <v>61</v>
      </c>
      <c r="M165" s="2">
        <v>3</v>
      </c>
      <c r="N165" s="2">
        <v>6</v>
      </c>
      <c r="O165" s="2">
        <v>6</v>
      </c>
      <c r="P165" s="2" t="s">
        <v>75</v>
      </c>
      <c r="Q165" s="2" t="s">
        <v>75</v>
      </c>
      <c r="R165" s="4" t="s">
        <v>77</v>
      </c>
      <c r="S165" s="2" t="s">
        <v>920</v>
      </c>
      <c r="T165" s="4" t="s">
        <v>79</v>
      </c>
      <c r="U165" s="2" t="s">
        <v>75</v>
      </c>
      <c r="V165" s="4">
        <v>1</v>
      </c>
      <c r="W165" s="4">
        <v>1</v>
      </c>
      <c r="X165" s="4">
        <v>0</v>
      </c>
      <c r="Y165" s="4">
        <v>1</v>
      </c>
      <c r="Z165" s="4">
        <v>0</v>
      </c>
      <c r="AA165" s="4">
        <v>0</v>
      </c>
      <c r="AB165" s="2" t="s">
        <v>75</v>
      </c>
      <c r="AC165" s="4">
        <v>0</v>
      </c>
      <c r="AD165" s="4">
        <v>0</v>
      </c>
      <c r="AE165" s="4">
        <v>0</v>
      </c>
      <c r="AF165" s="4">
        <v>0</v>
      </c>
      <c r="AG165" s="4">
        <v>0</v>
      </c>
      <c r="AH165" s="4">
        <v>0</v>
      </c>
      <c r="AI165" s="2" t="s">
        <v>67</v>
      </c>
      <c r="AJ165" s="2" t="s">
        <v>75</v>
      </c>
      <c r="AK165" s="4" t="s">
        <v>75</v>
      </c>
      <c r="AL165" s="4" t="s">
        <v>75</v>
      </c>
      <c r="AM165" s="2" t="s">
        <v>75</v>
      </c>
      <c r="AN165" s="4" t="s">
        <v>68</v>
      </c>
      <c r="AO165" s="2" t="s">
        <v>475</v>
      </c>
      <c r="AP165" s="2" t="s">
        <v>75</v>
      </c>
      <c r="AQ165" s="2"/>
      <c r="AR165" s="2" t="s">
        <v>921</v>
      </c>
      <c r="AS165" s="2" t="s">
        <v>922</v>
      </c>
      <c r="AT165" s="2" t="s">
        <v>923</v>
      </c>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row>
    <row r="166" spans="1:96" ht="28.15" customHeight="1" x14ac:dyDescent="0.25">
      <c r="A166" s="2" t="s">
        <v>1091</v>
      </c>
      <c r="B166" s="2">
        <v>164</v>
      </c>
      <c r="C166" s="3">
        <v>45831</v>
      </c>
      <c r="D166" s="4" t="s">
        <v>628</v>
      </c>
      <c r="E166" s="4" t="s">
        <v>465</v>
      </c>
      <c r="F166" s="2" t="s">
        <v>73</v>
      </c>
      <c r="G166" s="2" t="s">
        <v>924</v>
      </c>
      <c r="H166" s="4" t="s">
        <v>57</v>
      </c>
      <c r="I166" s="2" t="s">
        <v>178</v>
      </c>
      <c r="J166" s="2" t="s">
        <v>59</v>
      </c>
      <c r="K166" s="4" t="s">
        <v>60</v>
      </c>
      <c r="L166" s="2" t="s">
        <v>61</v>
      </c>
      <c r="M166" s="2">
        <v>2</v>
      </c>
      <c r="N166" s="2">
        <v>4</v>
      </c>
      <c r="O166" s="2">
        <v>4</v>
      </c>
      <c r="P166" s="2" t="s">
        <v>75</v>
      </c>
      <c r="Q166" s="2" t="s">
        <v>75</v>
      </c>
      <c r="R166" s="4" t="s">
        <v>77</v>
      </c>
      <c r="S166" s="2" t="s">
        <v>132</v>
      </c>
      <c r="T166" s="4" t="s">
        <v>661</v>
      </c>
      <c r="U166" s="2" t="s">
        <v>75</v>
      </c>
      <c r="V166" s="4">
        <v>0</v>
      </c>
      <c r="W166" s="4">
        <v>0</v>
      </c>
      <c r="X166" s="4">
        <v>0</v>
      </c>
      <c r="Y166" s="4">
        <v>0</v>
      </c>
      <c r="Z166" s="4">
        <v>0</v>
      </c>
      <c r="AA166" s="4">
        <v>0</v>
      </c>
      <c r="AB166" s="2" t="s">
        <v>67</v>
      </c>
      <c r="AC166" s="4">
        <v>0</v>
      </c>
      <c r="AD166" s="4">
        <v>0</v>
      </c>
      <c r="AE166" s="4">
        <v>0</v>
      </c>
      <c r="AF166" s="4">
        <v>0</v>
      </c>
      <c r="AG166" s="4">
        <v>0</v>
      </c>
      <c r="AH166" s="4">
        <v>0</v>
      </c>
      <c r="AI166" s="2" t="s">
        <v>67</v>
      </c>
      <c r="AJ166" s="2" t="s">
        <v>75</v>
      </c>
      <c r="AK166" s="4" t="s">
        <v>75</v>
      </c>
      <c r="AL166" s="4" t="s">
        <v>75</v>
      </c>
      <c r="AM166" s="2" t="s">
        <v>75</v>
      </c>
      <c r="AN166" s="4" t="s">
        <v>464</v>
      </c>
      <c r="AO166" s="2" t="s">
        <v>475</v>
      </c>
      <c r="AP166" s="2" t="s">
        <v>75</v>
      </c>
      <c r="AQ166" s="2"/>
      <c r="AR166" s="2" t="s">
        <v>958</v>
      </c>
      <c r="AS166" s="2" t="s">
        <v>959</v>
      </c>
      <c r="AT166" s="2" t="s">
        <v>960</v>
      </c>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row>
    <row r="167" spans="1:96" ht="28.15" customHeight="1" x14ac:dyDescent="0.25">
      <c r="A167" s="2" t="s">
        <v>1090</v>
      </c>
      <c r="B167" s="2">
        <v>165</v>
      </c>
      <c r="C167" s="3">
        <v>45831</v>
      </c>
      <c r="D167" s="4" t="s">
        <v>628</v>
      </c>
      <c r="E167" s="4" t="s">
        <v>465</v>
      </c>
      <c r="F167" s="2" t="s">
        <v>73</v>
      </c>
      <c r="G167" s="2" t="s">
        <v>924</v>
      </c>
      <c r="H167" s="4" t="s">
        <v>57</v>
      </c>
      <c r="I167" s="2" t="s">
        <v>925</v>
      </c>
      <c r="J167" s="2" t="s">
        <v>59</v>
      </c>
      <c r="K167" s="4" t="s">
        <v>60</v>
      </c>
      <c r="L167" s="2" t="s">
        <v>61</v>
      </c>
      <c r="M167" s="2">
        <v>3</v>
      </c>
      <c r="N167" s="2">
        <v>6</v>
      </c>
      <c r="O167" s="2">
        <v>6</v>
      </c>
      <c r="P167" s="2" t="s">
        <v>75</v>
      </c>
      <c r="Q167" s="2" t="s">
        <v>75</v>
      </c>
      <c r="R167" s="4" t="s">
        <v>101</v>
      </c>
      <c r="S167" s="2" t="s">
        <v>65</v>
      </c>
      <c r="T167" s="4" t="s">
        <v>79</v>
      </c>
      <c r="U167" s="2" t="s">
        <v>926</v>
      </c>
      <c r="V167" s="4">
        <v>2</v>
      </c>
      <c r="W167" s="4">
        <v>1</v>
      </c>
      <c r="X167" s="4">
        <v>1</v>
      </c>
      <c r="Y167" s="4">
        <v>1</v>
      </c>
      <c r="Z167" s="4">
        <v>1</v>
      </c>
      <c r="AA167" s="4">
        <v>0</v>
      </c>
      <c r="AB167" s="2" t="s">
        <v>927</v>
      </c>
      <c r="AC167" s="4">
        <v>0</v>
      </c>
      <c r="AD167" s="4">
        <v>0</v>
      </c>
      <c r="AE167" s="4">
        <v>0</v>
      </c>
      <c r="AF167" s="4">
        <v>0</v>
      </c>
      <c r="AG167" s="4">
        <v>0</v>
      </c>
      <c r="AH167" s="4">
        <v>0</v>
      </c>
      <c r="AI167" s="2" t="s">
        <v>67</v>
      </c>
      <c r="AJ167" s="2" t="s">
        <v>75</v>
      </c>
      <c r="AK167" s="4" t="s">
        <v>75</v>
      </c>
      <c r="AL167" s="4" t="s">
        <v>75</v>
      </c>
      <c r="AM167" s="2" t="s">
        <v>75</v>
      </c>
      <c r="AN167" s="4" t="s">
        <v>464</v>
      </c>
      <c r="AO167" s="2" t="s">
        <v>475</v>
      </c>
      <c r="AP167" s="2" t="s">
        <v>75</v>
      </c>
      <c r="AQ167" s="2" t="s">
        <v>928</v>
      </c>
      <c r="AR167" s="2" t="s">
        <v>929</v>
      </c>
      <c r="AS167" s="2" t="s">
        <v>930</v>
      </c>
      <c r="AT167" s="2" t="s">
        <v>931</v>
      </c>
      <c r="AU167" s="2" t="s">
        <v>932</v>
      </c>
      <c r="AV167" s="2" t="s">
        <v>933</v>
      </c>
      <c r="AW167" s="2" t="s">
        <v>934</v>
      </c>
      <c r="AX167" s="2" t="s">
        <v>935</v>
      </c>
      <c r="AY167" s="2" t="s">
        <v>936</v>
      </c>
      <c r="AZ167" s="2" t="s">
        <v>937</v>
      </c>
      <c r="BA167" s="2" t="s">
        <v>938</v>
      </c>
      <c r="BB167" s="2" t="s">
        <v>939</v>
      </c>
      <c r="BC167" s="2" t="s">
        <v>940</v>
      </c>
      <c r="BD167" s="2" t="s">
        <v>941</v>
      </c>
      <c r="BE167" s="2" t="s">
        <v>942</v>
      </c>
      <c r="BF167" s="2" t="s">
        <v>943</v>
      </c>
      <c r="BG167" s="2" t="s">
        <v>944</v>
      </c>
      <c r="BH167" s="2" t="s">
        <v>945</v>
      </c>
      <c r="BI167" s="2" t="s">
        <v>946</v>
      </c>
      <c r="BJ167" s="2" t="s">
        <v>947</v>
      </c>
      <c r="BK167" s="2" t="s">
        <v>948</v>
      </c>
      <c r="BL167" s="2" t="s">
        <v>949</v>
      </c>
      <c r="BM167" s="2" t="s">
        <v>950</v>
      </c>
      <c r="BN167" s="2" t="s">
        <v>951</v>
      </c>
      <c r="BO167" s="2" t="s">
        <v>952</v>
      </c>
      <c r="BP167" s="2" t="s">
        <v>953</v>
      </c>
      <c r="BQ167" s="2" t="s">
        <v>954</v>
      </c>
      <c r="BR167" s="2" t="s">
        <v>955</v>
      </c>
      <c r="BS167" s="2" t="s">
        <v>956</v>
      </c>
      <c r="BT167" s="2" t="s">
        <v>957</v>
      </c>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row>
    <row r="168" spans="1:96" ht="28.15" customHeight="1" x14ac:dyDescent="0.25">
      <c r="A168" s="2" t="s">
        <v>1092</v>
      </c>
      <c r="B168" s="2">
        <v>166</v>
      </c>
      <c r="C168" s="3">
        <v>45832</v>
      </c>
      <c r="D168" s="4" t="s">
        <v>628</v>
      </c>
      <c r="E168" s="4" t="s">
        <v>469</v>
      </c>
      <c r="F168" s="2" t="s">
        <v>394</v>
      </c>
      <c r="G168" s="2" t="s">
        <v>394</v>
      </c>
      <c r="H168" s="4" t="s">
        <v>57</v>
      </c>
      <c r="I168" s="2" t="s">
        <v>961</v>
      </c>
      <c r="J168" s="2" t="s">
        <v>59</v>
      </c>
      <c r="K168" s="4" t="s">
        <v>461</v>
      </c>
      <c r="L168" s="2" t="s">
        <v>61</v>
      </c>
      <c r="M168" s="2">
        <v>2</v>
      </c>
      <c r="N168" s="2">
        <v>4</v>
      </c>
      <c r="O168" s="2">
        <v>0</v>
      </c>
      <c r="P168" s="2" t="s">
        <v>480</v>
      </c>
      <c r="Q168" s="2" t="s">
        <v>75</v>
      </c>
      <c r="R168" s="4" t="s">
        <v>77</v>
      </c>
      <c r="S168" s="2" t="s">
        <v>132</v>
      </c>
      <c r="T168" s="4" t="s">
        <v>79</v>
      </c>
      <c r="U168" s="2" t="s">
        <v>75</v>
      </c>
      <c r="V168" s="4">
        <v>0</v>
      </c>
      <c r="W168" s="4">
        <v>0</v>
      </c>
      <c r="X168" s="4">
        <v>0</v>
      </c>
      <c r="Y168" s="4">
        <v>0</v>
      </c>
      <c r="Z168" s="4">
        <v>0</v>
      </c>
      <c r="AA168" s="4">
        <v>0</v>
      </c>
      <c r="AB168" s="2" t="s">
        <v>67</v>
      </c>
      <c r="AC168" s="4">
        <v>0</v>
      </c>
      <c r="AD168" s="4">
        <v>0</v>
      </c>
      <c r="AE168" s="4">
        <v>0</v>
      </c>
      <c r="AF168" s="4">
        <v>0</v>
      </c>
      <c r="AG168" s="4">
        <v>0</v>
      </c>
      <c r="AH168" s="4">
        <v>0</v>
      </c>
      <c r="AI168" s="2" t="s">
        <v>67</v>
      </c>
      <c r="AJ168" s="2" t="s">
        <v>75</v>
      </c>
      <c r="AK168" s="4" t="s">
        <v>75</v>
      </c>
      <c r="AL168" s="4" t="s">
        <v>75</v>
      </c>
      <c r="AM168" s="2" t="s">
        <v>75</v>
      </c>
      <c r="AN168" s="4" t="s">
        <v>500</v>
      </c>
      <c r="AO168" s="2" t="s">
        <v>475</v>
      </c>
      <c r="AP168" s="2" t="s">
        <v>75</v>
      </c>
      <c r="AQ168" s="2"/>
      <c r="AR168" s="2" t="s">
        <v>962</v>
      </c>
      <c r="AS168" s="2" t="s">
        <v>963</v>
      </c>
      <c r="AT168" s="2" t="s">
        <v>964</v>
      </c>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row>
    <row r="169" spans="1:96" ht="28.15" customHeight="1" x14ac:dyDescent="0.25">
      <c r="A169" s="2" t="s">
        <v>1093</v>
      </c>
      <c r="B169" s="2">
        <v>167</v>
      </c>
      <c r="C169" s="3">
        <v>45832</v>
      </c>
      <c r="D169" s="4" t="s">
        <v>628</v>
      </c>
      <c r="E169" s="4" t="s">
        <v>467</v>
      </c>
      <c r="F169" s="2" t="s">
        <v>453</v>
      </c>
      <c r="G169" s="2" t="s">
        <v>965</v>
      </c>
      <c r="H169" s="4" t="s">
        <v>57</v>
      </c>
      <c r="I169" s="2" t="s">
        <v>75</v>
      </c>
      <c r="J169" s="2" t="s">
        <v>59</v>
      </c>
      <c r="K169" s="4" t="s">
        <v>461</v>
      </c>
      <c r="L169" s="2" t="s">
        <v>61</v>
      </c>
      <c r="M169" s="2">
        <v>3</v>
      </c>
      <c r="N169" s="2" t="s">
        <v>75</v>
      </c>
      <c r="O169" s="2">
        <v>0</v>
      </c>
      <c r="P169" s="2" t="s">
        <v>480</v>
      </c>
      <c r="Q169" s="2" t="s">
        <v>75</v>
      </c>
      <c r="R169" s="4" t="s">
        <v>77</v>
      </c>
      <c r="S169" s="2" t="s">
        <v>132</v>
      </c>
      <c r="T169" s="4" t="s">
        <v>79</v>
      </c>
      <c r="U169" s="2" t="s">
        <v>966</v>
      </c>
      <c r="V169" s="4">
        <v>0</v>
      </c>
      <c r="W169" s="4">
        <v>0</v>
      </c>
      <c r="X169" s="4">
        <v>0</v>
      </c>
      <c r="Y169" s="4">
        <v>0</v>
      </c>
      <c r="Z169" s="4">
        <v>0</v>
      </c>
      <c r="AA169" s="4">
        <v>0</v>
      </c>
      <c r="AB169" s="2" t="s">
        <v>67</v>
      </c>
      <c r="AC169" s="4">
        <v>0</v>
      </c>
      <c r="AD169" s="4">
        <v>0</v>
      </c>
      <c r="AE169" s="4">
        <v>0</v>
      </c>
      <c r="AF169" s="4">
        <v>0</v>
      </c>
      <c r="AG169" s="4">
        <v>0</v>
      </c>
      <c r="AH169" s="4">
        <v>0</v>
      </c>
      <c r="AI169" s="2" t="s">
        <v>67</v>
      </c>
      <c r="AJ169" s="2" t="s">
        <v>75</v>
      </c>
      <c r="AK169" s="4" t="s">
        <v>75</v>
      </c>
      <c r="AL169" s="4" t="s">
        <v>75</v>
      </c>
      <c r="AM169" s="2" t="s">
        <v>75</v>
      </c>
      <c r="AN169" s="4" t="s">
        <v>68</v>
      </c>
      <c r="AO169" s="2" t="s">
        <v>475</v>
      </c>
      <c r="AP169" s="2" t="s">
        <v>75</v>
      </c>
      <c r="AQ169" s="2"/>
      <c r="AR169" s="2" t="s">
        <v>967</v>
      </c>
      <c r="AS169" s="2" t="s">
        <v>968</v>
      </c>
      <c r="AT169" s="2" t="s">
        <v>969</v>
      </c>
      <c r="AU169" s="2" t="s">
        <v>970</v>
      </c>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row>
    <row r="170" spans="1:96" ht="28.15" customHeight="1" x14ac:dyDescent="0.25">
      <c r="A170" s="2" t="s">
        <v>1094</v>
      </c>
      <c r="B170" s="2">
        <v>168</v>
      </c>
      <c r="C170" s="3">
        <v>45833</v>
      </c>
      <c r="D170" s="4" t="s">
        <v>628</v>
      </c>
      <c r="E170" s="4" t="s">
        <v>465</v>
      </c>
      <c r="F170" s="2" t="s">
        <v>73</v>
      </c>
      <c r="G170" s="2" t="s">
        <v>485</v>
      </c>
      <c r="H170" s="4" t="s">
        <v>57</v>
      </c>
      <c r="I170" s="2" t="s">
        <v>75</v>
      </c>
      <c r="J170" s="2" t="s">
        <v>59</v>
      </c>
      <c r="K170" s="4" t="s">
        <v>60</v>
      </c>
      <c r="L170" s="2" t="s">
        <v>61</v>
      </c>
      <c r="M170" s="2">
        <v>3</v>
      </c>
      <c r="N170" s="2">
        <v>6</v>
      </c>
      <c r="O170" s="2">
        <v>6</v>
      </c>
      <c r="P170" s="2" t="s">
        <v>75</v>
      </c>
      <c r="Q170" s="2" t="s">
        <v>75</v>
      </c>
      <c r="R170" s="4" t="s">
        <v>77</v>
      </c>
      <c r="S170" s="2" t="s">
        <v>971</v>
      </c>
      <c r="T170" s="4" t="s">
        <v>79</v>
      </c>
      <c r="U170" s="2" t="s">
        <v>75</v>
      </c>
      <c r="V170" s="4">
        <v>0</v>
      </c>
      <c r="W170" s="4">
        <v>0</v>
      </c>
      <c r="X170" s="4">
        <v>0</v>
      </c>
      <c r="Y170" s="4">
        <v>0</v>
      </c>
      <c r="Z170" s="4">
        <v>0</v>
      </c>
      <c r="AA170" s="4">
        <v>0</v>
      </c>
      <c r="AB170" s="2" t="s">
        <v>67</v>
      </c>
      <c r="AC170" s="4">
        <v>0</v>
      </c>
      <c r="AD170" s="4">
        <v>0</v>
      </c>
      <c r="AE170" s="4">
        <v>0</v>
      </c>
      <c r="AF170" s="4">
        <v>0</v>
      </c>
      <c r="AG170" s="4">
        <v>0</v>
      </c>
      <c r="AH170" s="4">
        <v>0</v>
      </c>
      <c r="AI170" s="2" t="s">
        <v>67</v>
      </c>
      <c r="AJ170" s="2" t="s">
        <v>75</v>
      </c>
      <c r="AK170" s="4" t="s">
        <v>75</v>
      </c>
      <c r="AL170" s="4" t="s">
        <v>75</v>
      </c>
      <c r="AM170" s="2" t="s">
        <v>75</v>
      </c>
      <c r="AN170" s="4" t="s">
        <v>68</v>
      </c>
      <c r="AO170" s="2" t="s">
        <v>475</v>
      </c>
      <c r="AP170" s="2" t="s">
        <v>75</v>
      </c>
      <c r="AQ170" s="2"/>
      <c r="AR170" s="2" t="s">
        <v>972</v>
      </c>
      <c r="AS170" s="2" t="s">
        <v>973</v>
      </c>
      <c r="AT170" s="2" t="s">
        <v>973</v>
      </c>
      <c r="AU170" s="2" t="s">
        <v>974</v>
      </c>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row>
    <row r="171" spans="1:96" ht="28.15" customHeight="1" x14ac:dyDescent="0.25">
      <c r="A171" s="2" t="s">
        <v>1095</v>
      </c>
      <c r="B171" s="2">
        <v>169</v>
      </c>
      <c r="C171" s="3">
        <v>45835</v>
      </c>
      <c r="D171" s="4" t="s">
        <v>628</v>
      </c>
      <c r="E171" s="4" t="s">
        <v>465</v>
      </c>
      <c r="F171" s="2" t="s">
        <v>415</v>
      </c>
      <c r="G171" s="2" t="s">
        <v>975</v>
      </c>
      <c r="H171" s="4" t="s">
        <v>57</v>
      </c>
      <c r="I171" s="2" t="s">
        <v>976</v>
      </c>
      <c r="J171" s="2" t="s">
        <v>59</v>
      </c>
      <c r="K171" s="4" t="s">
        <v>461</v>
      </c>
      <c r="L171" s="2" t="s">
        <v>61</v>
      </c>
      <c r="M171" s="2">
        <v>2</v>
      </c>
      <c r="N171" s="2">
        <v>4</v>
      </c>
      <c r="O171" s="2">
        <v>0</v>
      </c>
      <c r="P171" s="2" t="s">
        <v>480</v>
      </c>
      <c r="Q171" s="2" t="s">
        <v>75</v>
      </c>
      <c r="R171" s="4" t="s">
        <v>77</v>
      </c>
      <c r="S171" s="2" t="s">
        <v>977</v>
      </c>
      <c r="T171" s="4" t="s">
        <v>79</v>
      </c>
      <c r="U171" s="2" t="s">
        <v>75</v>
      </c>
      <c r="V171" s="4">
        <v>0</v>
      </c>
      <c r="W171" s="4">
        <v>0</v>
      </c>
      <c r="X171" s="4">
        <v>0</v>
      </c>
      <c r="Y171" s="4">
        <v>0</v>
      </c>
      <c r="Z171" s="4">
        <v>0</v>
      </c>
      <c r="AA171" s="4">
        <v>0</v>
      </c>
      <c r="AB171" s="2" t="s">
        <v>67</v>
      </c>
      <c r="AC171" s="4">
        <v>0</v>
      </c>
      <c r="AD171" s="4">
        <v>0</v>
      </c>
      <c r="AE171" s="4">
        <v>0</v>
      </c>
      <c r="AF171" s="4">
        <v>0</v>
      </c>
      <c r="AG171" s="4">
        <v>0</v>
      </c>
      <c r="AH171" s="4">
        <v>0</v>
      </c>
      <c r="AI171" s="2" t="s">
        <v>67</v>
      </c>
      <c r="AJ171" s="2" t="s">
        <v>75</v>
      </c>
      <c r="AK171" s="4" t="s">
        <v>75</v>
      </c>
      <c r="AL171" s="4" t="s">
        <v>75</v>
      </c>
      <c r="AM171" s="2" t="s">
        <v>75</v>
      </c>
      <c r="AN171" s="4" t="s">
        <v>68</v>
      </c>
      <c r="AO171" s="2" t="s">
        <v>475</v>
      </c>
      <c r="AP171" s="2" t="s">
        <v>75</v>
      </c>
      <c r="AQ171" s="2"/>
      <c r="AR171" s="2" t="s">
        <v>978</v>
      </c>
      <c r="AS171" s="2" t="s">
        <v>979</v>
      </c>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row>
    <row r="172" spans="1:96" ht="28.15" customHeight="1" x14ac:dyDescent="0.25">
      <c r="A172" s="2" t="s">
        <v>1096</v>
      </c>
      <c r="B172" s="2">
        <v>170</v>
      </c>
      <c r="C172" s="3">
        <v>45837</v>
      </c>
      <c r="D172" s="4" t="s">
        <v>628</v>
      </c>
      <c r="E172" s="4" t="s">
        <v>465</v>
      </c>
      <c r="F172" s="2" t="s">
        <v>221</v>
      </c>
      <c r="G172" s="2" t="s">
        <v>221</v>
      </c>
      <c r="H172" s="4" t="s">
        <v>57</v>
      </c>
      <c r="I172" s="2" t="s">
        <v>75</v>
      </c>
      <c r="J172" s="2" t="s">
        <v>59</v>
      </c>
      <c r="K172" s="4" t="s">
        <v>60</v>
      </c>
      <c r="L172" s="2" t="s">
        <v>61</v>
      </c>
      <c r="M172" s="2">
        <v>3</v>
      </c>
      <c r="N172" s="2">
        <v>6</v>
      </c>
      <c r="O172" s="2">
        <v>6</v>
      </c>
      <c r="P172" s="2" t="s">
        <v>75</v>
      </c>
      <c r="Q172" s="2" t="s">
        <v>75</v>
      </c>
      <c r="R172" s="4" t="s">
        <v>77</v>
      </c>
      <c r="S172" s="2" t="s">
        <v>980</v>
      </c>
      <c r="T172" s="4" t="s">
        <v>79</v>
      </c>
      <c r="U172" s="2" t="s">
        <v>75</v>
      </c>
      <c r="V172" s="4">
        <v>0</v>
      </c>
      <c r="W172" s="4">
        <v>0</v>
      </c>
      <c r="X172" s="4">
        <v>0</v>
      </c>
      <c r="Y172" s="4">
        <v>0</v>
      </c>
      <c r="Z172" s="4">
        <v>0</v>
      </c>
      <c r="AA172" s="4">
        <v>0</v>
      </c>
      <c r="AB172" s="2" t="s">
        <v>67</v>
      </c>
      <c r="AC172" s="4">
        <v>0</v>
      </c>
      <c r="AD172" s="4">
        <v>0</v>
      </c>
      <c r="AE172" s="4">
        <v>0</v>
      </c>
      <c r="AF172" s="4">
        <v>0</v>
      </c>
      <c r="AG172" s="4">
        <v>0</v>
      </c>
      <c r="AH172" s="4">
        <v>0</v>
      </c>
      <c r="AI172" s="2" t="s">
        <v>67</v>
      </c>
      <c r="AJ172" s="2" t="s">
        <v>75</v>
      </c>
      <c r="AK172" s="4" t="s">
        <v>75</v>
      </c>
      <c r="AL172" s="4" t="s">
        <v>75</v>
      </c>
      <c r="AM172" s="2" t="s">
        <v>75</v>
      </c>
      <c r="AN172" s="4" t="s">
        <v>68</v>
      </c>
      <c r="AO172" s="2" t="s">
        <v>475</v>
      </c>
      <c r="AP172" s="2" t="s">
        <v>75</v>
      </c>
      <c r="AQ172" s="2"/>
      <c r="AR172" s="2" t="s">
        <v>981</v>
      </c>
      <c r="AS172" s="2" t="s">
        <v>982</v>
      </c>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row>
  </sheetData>
  <autoFilter ref="A2:CR174"/>
  <sortState ref="A3:CR174">
    <sortCondition ref="C3:C174"/>
    <sortCondition ref="F3:F174"/>
    <sortCondition ref="T3:T174"/>
  </sortState>
  <hyperlinks>
    <hyperlink ref="AT60" r:id="rId1"/>
    <hyperlink ref="AS59" r:id="rId2"/>
    <hyperlink ref="AT61" r:id="rId3"/>
    <hyperlink ref="AS70" r:id="rId4"/>
    <hyperlink ref="AT72" r:id="rId5"/>
    <hyperlink ref="AU78" r:id="rId6"/>
    <hyperlink ref="AQ125" r:id="rId7" display="https://www.youm7.com/story/2025/5/12/%D9%85%D8%AD%D8%A7%D9%81%D8%B8-%D8%A8%D9%86%D9%89-%D8%B3%D9%88%D9%8A%D9%81-%D9%8A%D8%AA%D9%81%D9%82%D8%AF-%D8%B3%D9%8A%D8%B1-%D8%A7%D9%84%D8%B9%D9%85%D9%84-%D8%A8%D9%85%D8%B4%D8%B1%D9%88%D8%B9-%D8%A7%D9%84%D9%85%D8%B1%D8%B3%D9%89-%D8%A7%D9%84%D8%B3%D9%8A%D8%A7%D8%AD%D9%89/6984333"/>
    <hyperlink ref="I134" r:id="rId8" display="https://backend.elbalad.news/Article/AddArticle"/>
    <hyperlink ref="AQ138" r:id="rId9" display="https://www.elbalad.news/6591705"/>
    <hyperlink ref="AS154" r:id="rId10"/>
    <hyperlink ref="AT158" r:id="rId11"/>
    <hyperlink ref="AS169" r:id="rId12"/>
    <hyperlink ref="AS146" r:id="rId13"/>
    <hyperlink ref="AS150" r:id="rId14"/>
    <hyperlink ref="BD158" r:id="rId15"/>
    <hyperlink ref="AS156" r:id="rId16"/>
    <hyperlink ref="BP160" r:id="rId17"/>
    <hyperlink ref="CE162" r:id="rId18"/>
    <hyperlink ref="CI162" r:id="rId19"/>
    <hyperlink ref="CL162" r:id="rId20"/>
    <hyperlink ref="CM162" r:id="rId21"/>
    <hyperlink ref="CP162" r:id="rId22"/>
    <hyperlink ref="AT122" r:id="rId23"/>
    <hyperlink ref="AS168" r:id="rId24"/>
    <hyperlink ref="AT168" r:id="rId25"/>
    <hyperlink ref="AS157" r:id="rId26"/>
    <hyperlink ref="AT117" r:id="rId27"/>
    <hyperlink ref="AS118" r:id="rId28"/>
    <hyperlink ref="AT123" r:id="rId29"/>
    <hyperlink ref="AT125" r:id="rId30"/>
    <hyperlink ref="AS124" r:id="rId31"/>
    <hyperlink ref="AS126" r:id="rId32"/>
    <hyperlink ref="AS128" r:id="rId33"/>
    <hyperlink ref="AT128" r:id="rId34"/>
    <hyperlink ref="AS132" r:id="rId35"/>
    <hyperlink ref="AS133" r:id="rId36"/>
    <hyperlink ref="AU133" r:id="rId37"/>
    <hyperlink ref="AS134" r:id="rId38"/>
    <hyperlink ref="AS136" r:id="rId39"/>
    <hyperlink ref="AS137" r:id="rId40"/>
    <hyperlink ref="AS138" r:id="rId41"/>
    <hyperlink ref="AT138" r:id="rId42"/>
    <hyperlink ref="AU138" r:id="rId43"/>
    <hyperlink ref="AS139" r:id="rId44"/>
    <hyperlink ref="AS140" r:id="rId45"/>
    <hyperlink ref="AS141" r:id="rId46"/>
    <hyperlink ref="AS142" r:id="rId47"/>
    <hyperlink ref="AT142" r:id="rId48"/>
    <hyperlink ref="AT143" r:id="rId49"/>
    <hyperlink ref="AS147" r:id="rId50"/>
    <hyperlink ref="AS148" r:id="rId51"/>
    <hyperlink ref="AT148" r:id="rId52"/>
    <hyperlink ref="AS151" r:id="rId53"/>
    <hyperlink ref="AS149" r:id="rId54"/>
    <hyperlink ref="AU149" r:id="rId55"/>
    <hyperlink ref="AS152" r:id="rId56"/>
    <hyperlink ref="AS153" r:id="rId57"/>
    <hyperlink ref="AU153" r:id="rId58"/>
    <hyperlink ref="AU154" r:id="rId59"/>
    <hyperlink ref="AT155" r:id="rId60"/>
    <hyperlink ref="AU155" r:id="rId61"/>
    <hyperlink ref="BK154" r:id="rId62"/>
    <hyperlink ref="BJ154" r:id="rId63"/>
    <hyperlink ref="CD160" r:id="rId64"/>
    <hyperlink ref="CC160" r:id="rId65"/>
    <hyperlink ref="CB160" r:id="rId66"/>
    <hyperlink ref="CA160" r:id="rId67"/>
    <hyperlink ref="BZ160" r:id="rId68"/>
    <hyperlink ref="BY160" r:id="rId69"/>
    <hyperlink ref="AT159" r:id="rId70"/>
    <hyperlink ref="AT161" r:id="rId71"/>
    <hyperlink ref="CR162" r:id="rId72"/>
    <hyperlink ref="CK162" r:id="rId73"/>
    <hyperlink ref="CC162" r:id="rId74"/>
    <hyperlink ref="CD162" r:id="rId75"/>
    <hyperlink ref="CF162" r:id="rId76"/>
    <hyperlink ref="CG162" r:id="rId77"/>
    <hyperlink ref="CH162" r:id="rId78"/>
    <hyperlink ref="CJ162" r:id="rId79"/>
    <hyperlink ref="CN162" r:id="rId80"/>
    <hyperlink ref="CO162" r:id="rId81"/>
    <hyperlink ref="CQ162" r:id="rId82"/>
    <hyperlink ref="AT165" r:id="rId83"/>
    <hyperlink ref="AZ164" r:id="rId84"/>
    <hyperlink ref="AW164" r:id="rId85"/>
    <hyperlink ref="BG163" r:id="rId86"/>
    <hyperlink ref="BF163" r:id="rId87"/>
    <hyperlink ref="BE163" r:id="rId88"/>
    <hyperlink ref="BD163" r:id="rId89"/>
    <hyperlink ref="BC163" r:id="rId90"/>
    <hyperlink ref="BT167" r:id="rId91"/>
    <hyperlink ref="AZ167" r:id="rId92"/>
    <hyperlink ref="BA167" r:id="rId93"/>
    <hyperlink ref="BB167" r:id="rId94"/>
    <hyperlink ref="BC167" r:id="rId95"/>
    <hyperlink ref="BD167" r:id="rId96"/>
    <hyperlink ref="BE167" r:id="rId97"/>
    <hyperlink ref="BF167" r:id="rId98"/>
    <hyperlink ref="BG167" r:id="rId99"/>
    <hyperlink ref="AT169" r:id="rId100"/>
    <hyperlink ref="AS170" r:id="rId101"/>
    <hyperlink ref="AT170" r:id="rId102"/>
    <hyperlink ref="AU170" r:id="rId103"/>
    <hyperlink ref="AS171" r:id="rId104"/>
    <hyperlink ref="AS172" r:id="rId105"/>
    <hyperlink ref="AS135" r:id="rId106"/>
    <hyperlink ref="BI52" r:id="rId107"/>
  </hyperlink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378"/>
  <sheetViews>
    <sheetView rightToLeft="1" tabSelected="1" topLeftCell="A353" zoomScale="69" zoomScaleNormal="69" workbookViewId="0">
      <selection activeCell="A353" sqref="A353"/>
    </sheetView>
  </sheetViews>
  <sheetFormatPr defaultColWidth="12.28515625" defaultRowHeight="28.5" customHeight="1" x14ac:dyDescent="0.25"/>
  <cols>
    <col min="1" max="16384" width="12.28515625" style="9"/>
  </cols>
  <sheetData>
    <row r="2" spans="1:10" ht="28.5" customHeight="1" x14ac:dyDescent="0.25">
      <c r="A2" s="9">
        <v>1</v>
      </c>
      <c r="B2" s="23" t="s">
        <v>1646</v>
      </c>
      <c r="C2" s="24"/>
      <c r="D2" s="24"/>
      <c r="E2" s="24"/>
      <c r="F2" s="24"/>
      <c r="G2" s="24"/>
      <c r="H2" s="24"/>
      <c r="I2" s="25"/>
      <c r="J2" s="9">
        <v>1</v>
      </c>
    </row>
    <row r="3" spans="1:10" ht="28.5" customHeight="1" x14ac:dyDescent="0.25">
      <c r="B3" s="23" t="s">
        <v>1647</v>
      </c>
      <c r="C3" s="24"/>
      <c r="D3" s="24"/>
      <c r="E3" s="24"/>
      <c r="F3" s="24"/>
      <c r="G3" s="24"/>
      <c r="H3" s="24"/>
      <c r="I3" s="25"/>
    </row>
    <row r="4" spans="1:10" ht="28.5" customHeight="1" x14ac:dyDescent="0.25">
      <c r="B4" s="11"/>
      <c r="C4" s="11" t="s">
        <v>1100</v>
      </c>
      <c r="D4" s="11" t="s">
        <v>1429</v>
      </c>
      <c r="E4" s="11" t="s">
        <v>54</v>
      </c>
      <c r="F4" s="11" t="s">
        <v>227</v>
      </c>
      <c r="G4" s="11" t="s">
        <v>473</v>
      </c>
      <c r="H4" s="11" t="s">
        <v>628</v>
      </c>
      <c r="I4" s="11" t="s">
        <v>1645</v>
      </c>
    </row>
    <row r="5" spans="1:10" ht="28.5" customHeight="1" x14ac:dyDescent="0.25">
      <c r="B5" s="11" t="s">
        <v>455</v>
      </c>
      <c r="C5" s="11">
        <f>COUNTIFS(MARSAD!$D:$D,C$4,MARSAD!$F:$F,$B5)</f>
        <v>2</v>
      </c>
      <c r="D5" s="11">
        <f>COUNTIFS(MARSAD!$D:$D,D$4,MARSAD!$F:$F,$B5)</f>
        <v>0</v>
      </c>
      <c r="E5" s="11">
        <f>COUNTIFS(MARSAD!$D:$D,E$4,MARSAD!$F:$F,$B5)</f>
        <v>0</v>
      </c>
      <c r="F5" s="11">
        <f>COUNTIFS(MARSAD!$D:$D,F$4,MARSAD!$F:$F,$B5)</f>
        <v>0</v>
      </c>
      <c r="G5" s="11">
        <f>COUNTIFS(MARSAD!$D:$D,G$4,MARSAD!$F:$F,$B5)</f>
        <v>1</v>
      </c>
      <c r="H5" s="11">
        <f>COUNTIFS(MARSAD!$D:$D,H$4,MARSAD!$F:$F,$B5)</f>
        <v>2</v>
      </c>
      <c r="I5" s="11">
        <f>SUM(C5:H5)</f>
        <v>5</v>
      </c>
    </row>
    <row r="6" spans="1:10" ht="28.5" customHeight="1" x14ac:dyDescent="0.25">
      <c r="B6" s="11" t="s">
        <v>457</v>
      </c>
      <c r="C6" s="11">
        <f>COUNTIFS(MARSAD!$D:$D,C$4,MARSAD!$F:$F,$B6)</f>
        <v>8</v>
      </c>
      <c r="D6" s="11">
        <f>COUNTIFS(MARSAD!$D:$D,D$4,MARSAD!$F:$F,$B6)</f>
        <v>2</v>
      </c>
      <c r="E6" s="11">
        <f>COUNTIFS(MARSAD!$D:$D,E$4,MARSAD!$F:$F,$B6)</f>
        <v>3</v>
      </c>
      <c r="F6" s="11">
        <f>COUNTIFS(MARSAD!$D:$D,F$4,MARSAD!$F:$F,$B6)</f>
        <v>5</v>
      </c>
      <c r="G6" s="11">
        <f>COUNTIFS(MARSAD!$D:$D,G$4,MARSAD!$F:$F,$B6)</f>
        <v>0</v>
      </c>
      <c r="H6" s="11">
        <f>COUNTIFS(MARSAD!$D:$D,H$4,MARSAD!$F:$F,$B6)</f>
        <v>0</v>
      </c>
      <c r="I6" s="11">
        <f t="shared" ref="I6:I25" si="0">SUM(C6:H6)</f>
        <v>18</v>
      </c>
    </row>
    <row r="7" spans="1:10" ht="28.5" customHeight="1" x14ac:dyDescent="0.25">
      <c r="B7" s="11" t="s">
        <v>460</v>
      </c>
      <c r="C7" s="11">
        <f>COUNTIFS(MARSAD!$D:$D,C$4,MARSAD!$F:$F,$B7)</f>
        <v>6</v>
      </c>
      <c r="D7" s="11">
        <f>COUNTIFS(MARSAD!$D:$D,D$4,MARSAD!$F:$F,$B7)</f>
        <v>2</v>
      </c>
      <c r="E7" s="11">
        <f>COUNTIFS(MARSAD!$D:$D,E$4,MARSAD!$F:$F,$B7)</f>
        <v>2</v>
      </c>
      <c r="F7" s="11">
        <f>COUNTIFS(MARSAD!$D:$D,F$4,MARSAD!$F:$F,$B7)</f>
        <v>7</v>
      </c>
      <c r="G7" s="11">
        <f>COUNTIFS(MARSAD!$D:$D,G$4,MARSAD!$F:$F,$B7)</f>
        <v>4</v>
      </c>
      <c r="H7" s="11">
        <f>COUNTIFS(MARSAD!$D:$D,H$4,MARSAD!$F:$F,$B7)</f>
        <v>5</v>
      </c>
      <c r="I7" s="11">
        <f t="shared" si="0"/>
        <v>26</v>
      </c>
    </row>
    <row r="8" spans="1:10" ht="28.5" customHeight="1" x14ac:dyDescent="0.25">
      <c r="B8" s="11" t="s">
        <v>452</v>
      </c>
      <c r="C8" s="11">
        <f>COUNTIFS(MARSAD!$D:$D,C$4,MARSAD!$F:$F,$B8)</f>
        <v>1</v>
      </c>
      <c r="D8" s="11">
        <f>COUNTIFS(MARSAD!$D:$D,D$4,MARSAD!$F:$F,$B8)</f>
        <v>0</v>
      </c>
      <c r="E8" s="11">
        <f>COUNTIFS(MARSAD!$D:$D,E$4,MARSAD!$F:$F,$B8)</f>
        <v>1</v>
      </c>
      <c r="F8" s="11">
        <f>COUNTIFS(MARSAD!$D:$D,F$4,MARSAD!$F:$F,$B8)</f>
        <v>0</v>
      </c>
      <c r="G8" s="11">
        <f>COUNTIFS(MARSAD!$D:$D,G$4,MARSAD!$F:$F,$B8)</f>
        <v>0</v>
      </c>
      <c r="H8" s="11">
        <f>COUNTIFS(MARSAD!$D:$D,H$4,MARSAD!$F:$F,$B8)</f>
        <v>0</v>
      </c>
      <c r="I8" s="11">
        <f t="shared" si="0"/>
        <v>2</v>
      </c>
    </row>
    <row r="9" spans="1:10" ht="28.5" customHeight="1" x14ac:dyDescent="0.25">
      <c r="B9" s="11" t="s">
        <v>458</v>
      </c>
      <c r="C9" s="11">
        <f>COUNTIFS(MARSAD!$D:$D,C$4,MARSAD!$F:$F,$B9)</f>
        <v>1</v>
      </c>
      <c r="D9" s="11">
        <f>COUNTIFS(MARSAD!$D:$D,D$4,MARSAD!$F:$F,$B9)</f>
        <v>0</v>
      </c>
      <c r="E9" s="11">
        <f>COUNTIFS(MARSAD!$D:$D,E$4,MARSAD!$F:$F,$B9)</f>
        <v>0</v>
      </c>
      <c r="F9" s="11">
        <f>COUNTIFS(MARSAD!$D:$D,F$4,MARSAD!$F:$F,$B9)</f>
        <v>0</v>
      </c>
      <c r="G9" s="11">
        <f>COUNTIFS(MARSAD!$D:$D,G$4,MARSAD!$F:$F,$B9)</f>
        <v>0</v>
      </c>
      <c r="H9" s="11">
        <f>COUNTIFS(MARSAD!$D:$D,H$4,MARSAD!$F:$F,$B9)</f>
        <v>1</v>
      </c>
      <c r="I9" s="11">
        <f t="shared" si="0"/>
        <v>2</v>
      </c>
    </row>
    <row r="10" spans="1:10" ht="28.5" customHeight="1" x14ac:dyDescent="0.25">
      <c r="B10" s="11" t="s">
        <v>221</v>
      </c>
      <c r="C10" s="11">
        <f>COUNTIFS(MARSAD!$D:$D,C$4,MARSAD!$F:$F,$B10)</f>
        <v>3</v>
      </c>
      <c r="D10" s="11">
        <f>COUNTIFS(MARSAD!$D:$D,D$4,MARSAD!$F:$F,$B10)</f>
        <v>3</v>
      </c>
      <c r="E10" s="11">
        <f>COUNTIFS(MARSAD!$D:$D,E$4,MARSAD!$F:$F,$B10)</f>
        <v>1</v>
      </c>
      <c r="F10" s="11">
        <f>COUNTIFS(MARSAD!$D:$D,F$4,MARSAD!$F:$F,$B10)</f>
        <v>2</v>
      </c>
      <c r="G10" s="11">
        <f>COUNTIFS(MARSAD!$D:$D,G$4,MARSAD!$F:$F,$B10)</f>
        <v>1</v>
      </c>
      <c r="H10" s="11">
        <f>COUNTIFS(MARSAD!$D:$D,H$4,MARSAD!$F:$F,$B10)</f>
        <v>2</v>
      </c>
      <c r="I10" s="11">
        <f t="shared" si="0"/>
        <v>12</v>
      </c>
    </row>
    <row r="11" spans="1:10" ht="28.5" customHeight="1" x14ac:dyDescent="0.25">
      <c r="B11" s="11" t="s">
        <v>124</v>
      </c>
      <c r="C11" s="11">
        <f>COUNTIFS(MARSAD!$D:$D,C$4,MARSAD!$F:$F,$B11)</f>
        <v>1</v>
      </c>
      <c r="D11" s="11">
        <f>COUNTIFS(MARSAD!$D:$D,D$4,MARSAD!$F:$F,$B11)</f>
        <v>0</v>
      </c>
      <c r="E11" s="11">
        <f>COUNTIFS(MARSAD!$D:$D,E$4,MARSAD!$F:$F,$B11)</f>
        <v>3</v>
      </c>
      <c r="F11" s="11">
        <f>COUNTIFS(MARSAD!$D:$D,F$4,MARSAD!$F:$F,$B11)</f>
        <v>1</v>
      </c>
      <c r="G11" s="11">
        <f>COUNTIFS(MARSAD!$D:$D,G$4,MARSAD!$F:$F,$B11)</f>
        <v>2</v>
      </c>
      <c r="H11" s="11">
        <f>COUNTIFS(MARSAD!$D:$D,H$4,MARSAD!$F:$F,$B11)</f>
        <v>1</v>
      </c>
      <c r="I11" s="11">
        <f t="shared" si="0"/>
        <v>8</v>
      </c>
    </row>
    <row r="12" spans="1:10" ht="28.5" customHeight="1" x14ac:dyDescent="0.25">
      <c r="B12" s="11" t="s">
        <v>379</v>
      </c>
      <c r="C12" s="11">
        <f>COUNTIFS(MARSAD!$D:$D,C$4,MARSAD!$F:$F,$B12)</f>
        <v>1</v>
      </c>
      <c r="D12" s="11">
        <f>COUNTIFS(MARSAD!$D:$D,D$4,MARSAD!$F:$F,$B12)</f>
        <v>0</v>
      </c>
      <c r="E12" s="11">
        <f>COUNTIFS(MARSAD!$D:$D,E$4,MARSAD!$F:$F,$B12)</f>
        <v>0</v>
      </c>
      <c r="F12" s="11">
        <f>COUNTIFS(MARSAD!$D:$D,F$4,MARSAD!$F:$F,$B12)</f>
        <v>1</v>
      </c>
      <c r="G12" s="11">
        <f>COUNTIFS(MARSAD!$D:$D,G$4,MARSAD!$F:$F,$B12)</f>
        <v>0</v>
      </c>
      <c r="H12" s="11">
        <f>COUNTIFS(MARSAD!$D:$D,H$4,MARSAD!$F:$F,$B12)</f>
        <v>0</v>
      </c>
      <c r="I12" s="11">
        <f t="shared" si="0"/>
        <v>2</v>
      </c>
    </row>
    <row r="13" spans="1:10" ht="28.5" customHeight="1" x14ac:dyDescent="0.25">
      <c r="B13" s="11" t="s">
        <v>459</v>
      </c>
      <c r="C13" s="11">
        <f>COUNTIFS(MARSAD!$D:$D,C$4,MARSAD!$F:$F,$B13)</f>
        <v>0</v>
      </c>
      <c r="D13" s="11">
        <f>COUNTIFS(MARSAD!$D:$D,D$4,MARSAD!$F:$F,$B13)</f>
        <v>5</v>
      </c>
      <c r="E13" s="11">
        <f>COUNTIFS(MARSAD!$D:$D,E$4,MARSAD!$F:$F,$B13)</f>
        <v>0</v>
      </c>
      <c r="F13" s="11">
        <f>COUNTIFS(MARSAD!$D:$D,F$4,MARSAD!$F:$F,$B13)</f>
        <v>0</v>
      </c>
      <c r="G13" s="11">
        <f>COUNTIFS(MARSAD!$D:$D,G$4,MARSAD!$F:$F,$B13)</f>
        <v>1</v>
      </c>
      <c r="H13" s="11">
        <f>COUNTIFS(MARSAD!$D:$D,H$4,MARSAD!$F:$F,$B13)</f>
        <v>0</v>
      </c>
      <c r="I13" s="11">
        <f t="shared" si="0"/>
        <v>6</v>
      </c>
    </row>
    <row r="14" spans="1:10" ht="28.5" customHeight="1" x14ac:dyDescent="0.25">
      <c r="B14" s="11" t="s">
        <v>373</v>
      </c>
      <c r="C14" s="11">
        <f>COUNTIFS(MARSAD!$D:$D,C$4,MARSAD!$F:$F,$B14)</f>
        <v>0</v>
      </c>
      <c r="D14" s="11">
        <f>COUNTIFS(MARSAD!$D:$D,D$4,MARSAD!$F:$F,$B14)</f>
        <v>0</v>
      </c>
      <c r="E14" s="11">
        <f>COUNTIFS(MARSAD!$D:$D,E$4,MARSAD!$F:$F,$B14)</f>
        <v>0</v>
      </c>
      <c r="F14" s="11">
        <f>COUNTIFS(MARSAD!$D:$D,F$4,MARSAD!$F:$F,$B14)</f>
        <v>1</v>
      </c>
      <c r="G14" s="11">
        <f>COUNTIFS(MARSAD!$D:$D,G$4,MARSAD!$F:$F,$B14)</f>
        <v>0</v>
      </c>
      <c r="H14" s="11">
        <f>COUNTIFS(MARSAD!$D:$D,H$4,MARSAD!$F:$F,$B14)</f>
        <v>0</v>
      </c>
      <c r="I14" s="11">
        <f t="shared" si="0"/>
        <v>1</v>
      </c>
    </row>
    <row r="15" spans="1:10" ht="28.5" customHeight="1" x14ac:dyDescent="0.25">
      <c r="B15" s="11" t="s">
        <v>73</v>
      </c>
      <c r="C15" s="11">
        <f>COUNTIFS(MARSAD!$D:$D,C$4,MARSAD!$F:$F,$B15)</f>
        <v>1</v>
      </c>
      <c r="D15" s="11">
        <f>COUNTIFS(MARSAD!$D:$D,D$4,MARSAD!$F:$F,$B15)</f>
        <v>3</v>
      </c>
      <c r="E15" s="11">
        <f>COUNTIFS(MARSAD!$D:$D,E$4,MARSAD!$F:$F,$B15)</f>
        <v>11</v>
      </c>
      <c r="F15" s="11">
        <f>COUNTIFS(MARSAD!$D:$D,F$4,MARSAD!$F:$F,$B15)</f>
        <v>4</v>
      </c>
      <c r="G15" s="11">
        <f>COUNTIFS(MARSAD!$D:$D,G$4,MARSAD!$F:$F,$B15)</f>
        <v>1</v>
      </c>
      <c r="H15" s="11">
        <f>COUNTIFS(MARSAD!$D:$D,H$4,MARSAD!$F:$F,$B15)</f>
        <v>10</v>
      </c>
      <c r="I15" s="11">
        <f t="shared" si="0"/>
        <v>30</v>
      </c>
    </row>
    <row r="16" spans="1:10" ht="28.5" customHeight="1" x14ac:dyDescent="0.25">
      <c r="B16" s="11" t="s">
        <v>415</v>
      </c>
      <c r="C16" s="11">
        <f>COUNTIFS(MARSAD!$D:$D,C$4,MARSAD!$F:$F,$B16)</f>
        <v>2</v>
      </c>
      <c r="D16" s="11">
        <f>COUNTIFS(MARSAD!$D:$D,D$4,MARSAD!$F:$F,$B16)</f>
        <v>1</v>
      </c>
      <c r="E16" s="11">
        <f>COUNTIFS(MARSAD!$D:$D,E$4,MARSAD!$F:$F,$B16)</f>
        <v>0</v>
      </c>
      <c r="F16" s="11">
        <f>COUNTIFS(MARSAD!$D:$D,F$4,MARSAD!$F:$F,$B16)</f>
        <v>1</v>
      </c>
      <c r="G16" s="11">
        <f>COUNTIFS(MARSAD!$D:$D,G$4,MARSAD!$F:$F,$B16)</f>
        <v>2</v>
      </c>
      <c r="H16" s="11">
        <f>COUNTIFS(MARSAD!$D:$D,H$4,MARSAD!$F:$F,$B16)</f>
        <v>1</v>
      </c>
      <c r="I16" s="11">
        <f t="shared" si="0"/>
        <v>7</v>
      </c>
    </row>
    <row r="17" spans="1:10" ht="28.5" customHeight="1" x14ac:dyDescent="0.25">
      <c r="B17" s="11" t="s">
        <v>445</v>
      </c>
      <c r="C17" s="11">
        <f>COUNTIFS(MARSAD!$D:$D,C$4,MARSAD!$F:$F,$B17)</f>
        <v>0</v>
      </c>
      <c r="D17" s="11">
        <f>COUNTIFS(MARSAD!$D:$D,D$4,MARSAD!$F:$F,$B17)</f>
        <v>1</v>
      </c>
      <c r="E17" s="11">
        <f>COUNTIFS(MARSAD!$D:$D,E$4,MARSAD!$F:$F,$B17)</f>
        <v>0</v>
      </c>
      <c r="F17" s="11">
        <f>COUNTIFS(MARSAD!$D:$D,F$4,MARSAD!$F:$F,$B17)</f>
        <v>1</v>
      </c>
      <c r="G17" s="11">
        <f>COUNTIFS(MARSAD!$D:$D,G$4,MARSAD!$F:$F,$B17)</f>
        <v>0</v>
      </c>
      <c r="H17" s="11">
        <f>COUNTIFS(MARSAD!$D:$D,H$4,MARSAD!$F:$F,$B17)</f>
        <v>0</v>
      </c>
      <c r="I17" s="11">
        <f t="shared" si="0"/>
        <v>2</v>
      </c>
    </row>
    <row r="18" spans="1:10" ht="28.5" customHeight="1" x14ac:dyDescent="0.25">
      <c r="B18" s="11" t="s">
        <v>456</v>
      </c>
      <c r="C18" s="11">
        <f>COUNTIFS(MARSAD!$D:$D,C$4,MARSAD!$F:$F,$B18)</f>
        <v>4</v>
      </c>
      <c r="D18" s="11">
        <f>COUNTIFS(MARSAD!$D:$D,D$4,MARSAD!$F:$F,$B18)</f>
        <v>1</v>
      </c>
      <c r="E18" s="11">
        <f>COUNTIFS(MARSAD!$D:$D,E$4,MARSAD!$F:$F,$B18)</f>
        <v>0</v>
      </c>
      <c r="F18" s="11">
        <f>COUNTIFS(MARSAD!$D:$D,F$4,MARSAD!$F:$F,$B18)</f>
        <v>0</v>
      </c>
      <c r="G18" s="11">
        <f>COUNTIFS(MARSAD!$D:$D,G$4,MARSAD!$F:$F,$B18)</f>
        <v>3</v>
      </c>
      <c r="H18" s="11">
        <f>COUNTIFS(MARSAD!$D:$D,H$4,MARSAD!$F:$F,$B18)</f>
        <v>2</v>
      </c>
      <c r="I18" s="11">
        <f t="shared" si="0"/>
        <v>10</v>
      </c>
    </row>
    <row r="19" spans="1:10" ht="28.5" customHeight="1" x14ac:dyDescent="0.25">
      <c r="B19" s="11" t="s">
        <v>394</v>
      </c>
      <c r="C19" s="11">
        <f>COUNTIFS(MARSAD!$D:$D,C$4,MARSAD!$F:$F,$B19)</f>
        <v>0</v>
      </c>
      <c r="D19" s="11">
        <f>COUNTIFS(MARSAD!$D:$D,D$4,MARSAD!$F:$F,$B19)</f>
        <v>0</v>
      </c>
      <c r="E19" s="11">
        <f>COUNTIFS(MARSAD!$D:$D,E$4,MARSAD!$F:$F,$B19)</f>
        <v>0</v>
      </c>
      <c r="F19" s="11">
        <f>COUNTIFS(MARSAD!$D:$D,F$4,MARSAD!$F:$F,$B19)</f>
        <v>1</v>
      </c>
      <c r="G19" s="11">
        <f>COUNTIFS(MARSAD!$D:$D,G$4,MARSAD!$F:$F,$B19)</f>
        <v>1</v>
      </c>
      <c r="H19" s="11">
        <f>COUNTIFS(MARSAD!$D:$D,H$4,MARSAD!$F:$F,$B19)</f>
        <v>1</v>
      </c>
      <c r="I19" s="11">
        <f t="shared" si="0"/>
        <v>3</v>
      </c>
    </row>
    <row r="20" spans="1:10" ht="28.5" customHeight="1" x14ac:dyDescent="0.25">
      <c r="B20" s="11" t="s">
        <v>266</v>
      </c>
      <c r="C20" s="11">
        <f>COUNTIFS(MARSAD!$D:$D,C$4,MARSAD!$F:$F,$B20)</f>
        <v>0</v>
      </c>
      <c r="D20" s="11">
        <f>COUNTIFS(MARSAD!$D:$D,D$4,MARSAD!$F:$F,$B20)</f>
        <v>0</v>
      </c>
      <c r="E20" s="11">
        <f>COUNTIFS(MARSAD!$D:$D,E$4,MARSAD!$F:$F,$B20)</f>
        <v>0</v>
      </c>
      <c r="F20" s="11">
        <f>COUNTIFS(MARSAD!$D:$D,F$4,MARSAD!$F:$F,$B20)</f>
        <v>1</v>
      </c>
      <c r="G20" s="11">
        <f>COUNTIFS(MARSAD!$D:$D,G$4,MARSAD!$F:$F,$B20)</f>
        <v>0</v>
      </c>
      <c r="H20" s="11">
        <f>COUNTIFS(MARSAD!$D:$D,H$4,MARSAD!$F:$F,$B20)</f>
        <v>0</v>
      </c>
      <c r="I20" s="11">
        <f t="shared" si="0"/>
        <v>1</v>
      </c>
    </row>
    <row r="21" spans="1:10" ht="28.5" customHeight="1" x14ac:dyDescent="0.25">
      <c r="B21" s="11" t="s">
        <v>454</v>
      </c>
      <c r="C21" s="11">
        <f>COUNTIFS(MARSAD!$D:$D,C$4,MARSAD!$F:$F,$B21)</f>
        <v>1</v>
      </c>
      <c r="D21" s="11">
        <f>COUNTIFS(MARSAD!$D:$D,D$4,MARSAD!$F:$F,$B21)</f>
        <v>0</v>
      </c>
      <c r="E21" s="11">
        <f>COUNTIFS(MARSAD!$D:$D,E$4,MARSAD!$F:$F,$B21)</f>
        <v>0</v>
      </c>
      <c r="F21" s="11">
        <f>COUNTIFS(MARSAD!$D:$D,F$4,MARSAD!$F:$F,$B21)</f>
        <v>0</v>
      </c>
      <c r="G21" s="11">
        <f>COUNTIFS(MARSAD!$D:$D,G$4,MARSAD!$F:$F,$B21)</f>
        <v>0</v>
      </c>
      <c r="H21" s="11">
        <f>COUNTIFS(MARSAD!$D:$D,H$4,MARSAD!$F:$F,$B21)</f>
        <v>2</v>
      </c>
      <c r="I21" s="11">
        <f t="shared" si="0"/>
        <v>3</v>
      </c>
    </row>
    <row r="22" spans="1:10" ht="28.5" customHeight="1" x14ac:dyDescent="0.25">
      <c r="B22" s="11" t="s">
        <v>116</v>
      </c>
      <c r="C22" s="11">
        <f>COUNTIFS(MARSAD!$D:$D,C$4,MARSAD!$F:$F,$B22)</f>
        <v>4</v>
      </c>
      <c r="D22" s="11">
        <f>COUNTIFS(MARSAD!$D:$D,D$4,MARSAD!$F:$F,$B22)</f>
        <v>1</v>
      </c>
      <c r="E22" s="11">
        <f>COUNTIFS(MARSAD!$D:$D,E$4,MARSAD!$F:$F,$B22)</f>
        <v>3</v>
      </c>
      <c r="F22" s="11">
        <f>COUNTIFS(MARSAD!$D:$D,F$4,MARSAD!$F:$F,$B22)</f>
        <v>4</v>
      </c>
      <c r="G22" s="11">
        <f>COUNTIFS(MARSAD!$D:$D,G$4,MARSAD!$F:$F,$B22)</f>
        <v>3</v>
      </c>
      <c r="H22" s="11">
        <f>COUNTIFS(MARSAD!$D:$D,H$4,MARSAD!$F:$F,$B22)</f>
        <v>2</v>
      </c>
      <c r="I22" s="11">
        <f t="shared" si="0"/>
        <v>17</v>
      </c>
    </row>
    <row r="23" spans="1:10" ht="28.5" customHeight="1" x14ac:dyDescent="0.25">
      <c r="B23" s="11" t="s">
        <v>699</v>
      </c>
      <c r="C23" s="11">
        <f>COUNTIFS(MARSAD!$D:$D,C$4,MARSAD!$F:$F,$B23)</f>
        <v>0</v>
      </c>
      <c r="D23" s="11">
        <f>COUNTIFS(MARSAD!$D:$D,D$4,MARSAD!$F:$F,$B23)</f>
        <v>0</v>
      </c>
      <c r="E23" s="11">
        <f>COUNTIFS(MARSAD!$D:$D,E$4,MARSAD!$F:$F,$B23)</f>
        <v>0</v>
      </c>
      <c r="F23" s="11">
        <f>COUNTIFS(MARSAD!$D:$D,F$4,MARSAD!$F:$F,$B23)</f>
        <v>0</v>
      </c>
      <c r="G23" s="11">
        <f>COUNTIFS(MARSAD!$D:$D,G$4,MARSAD!$F:$F,$B23)</f>
        <v>0</v>
      </c>
      <c r="H23" s="11">
        <f>COUNTIFS(MARSAD!$D:$D,H$4,MARSAD!$F:$F,$B23)</f>
        <v>1</v>
      </c>
      <c r="I23" s="11">
        <f t="shared" si="0"/>
        <v>1</v>
      </c>
    </row>
    <row r="24" spans="1:10" ht="28.5" customHeight="1" x14ac:dyDescent="0.25">
      <c r="B24" s="11" t="s">
        <v>55</v>
      </c>
      <c r="C24" s="11">
        <f>COUNTIFS(MARSAD!$D:$D,C$4,MARSAD!$F:$F,$B24)</f>
        <v>1</v>
      </c>
      <c r="D24" s="11">
        <f>COUNTIFS(MARSAD!$D:$D,D$4,MARSAD!$F:$F,$B24)</f>
        <v>1</v>
      </c>
      <c r="E24" s="11">
        <f>COUNTIFS(MARSAD!$D:$D,E$4,MARSAD!$F:$F,$B24)</f>
        <v>2</v>
      </c>
      <c r="F24" s="11">
        <f>COUNTIFS(MARSAD!$D:$D,F$4,MARSAD!$F:$F,$B24)</f>
        <v>3</v>
      </c>
      <c r="G24" s="11">
        <f>COUNTIFS(MARSAD!$D:$D,G$4,MARSAD!$F:$F,$B24)</f>
        <v>3</v>
      </c>
      <c r="H24" s="11">
        <f>COUNTIFS(MARSAD!$D:$D,H$4,MARSAD!$F:$F,$B24)</f>
        <v>3</v>
      </c>
      <c r="I24" s="11">
        <f t="shared" si="0"/>
        <v>13</v>
      </c>
    </row>
    <row r="25" spans="1:10" ht="28.5" customHeight="1" x14ac:dyDescent="0.25">
      <c r="B25" s="11" t="s">
        <v>453</v>
      </c>
      <c r="C25" s="11">
        <f>COUNTIFS(MARSAD!$D:$D,C$4,MARSAD!$F:$F,$B25)</f>
        <v>0</v>
      </c>
      <c r="D25" s="11">
        <f>COUNTIFS(MARSAD!$D:$D,D$4,MARSAD!$F:$F,$B25)</f>
        <v>0</v>
      </c>
      <c r="E25" s="11">
        <f>COUNTIFS(MARSAD!$D:$D,E$4,MARSAD!$F:$F,$B25)</f>
        <v>0</v>
      </c>
      <c r="F25" s="11">
        <f>COUNTIFS(MARSAD!$D:$D,F$4,MARSAD!$F:$F,$B25)</f>
        <v>0</v>
      </c>
      <c r="G25" s="11">
        <f>COUNTIFS(MARSAD!$D:$D,G$4,MARSAD!$F:$F,$B25)</f>
        <v>0</v>
      </c>
      <c r="H25" s="11">
        <f>COUNTIFS(MARSAD!$D:$D,H$4,MARSAD!$F:$F,$B25)</f>
        <v>1</v>
      </c>
      <c r="I25" s="11">
        <f t="shared" si="0"/>
        <v>1</v>
      </c>
    </row>
    <row r="26" spans="1:10" ht="28.5" customHeight="1" x14ac:dyDescent="0.25">
      <c r="B26" s="11" t="s">
        <v>1645</v>
      </c>
      <c r="C26" s="11">
        <f>SUM(C5:C25)</f>
        <v>36</v>
      </c>
      <c r="D26" s="11">
        <f t="shared" ref="D26:I26" si="1">SUM(D5:D25)</f>
        <v>20</v>
      </c>
      <c r="E26" s="11">
        <f t="shared" si="1"/>
        <v>26</v>
      </c>
      <c r="F26" s="11">
        <f t="shared" si="1"/>
        <v>32</v>
      </c>
      <c r="G26" s="11">
        <f t="shared" si="1"/>
        <v>22</v>
      </c>
      <c r="H26" s="11">
        <f t="shared" si="1"/>
        <v>34</v>
      </c>
      <c r="I26" s="11">
        <f t="shared" si="1"/>
        <v>170</v>
      </c>
    </row>
    <row r="29" spans="1:10" ht="28.5" customHeight="1" x14ac:dyDescent="0.25">
      <c r="A29" s="9">
        <v>2</v>
      </c>
      <c r="B29" s="23" t="s">
        <v>1646</v>
      </c>
      <c r="C29" s="24"/>
      <c r="D29" s="24"/>
      <c r="E29" s="24"/>
      <c r="F29" s="24"/>
      <c r="G29" s="24"/>
      <c r="H29" s="24"/>
      <c r="I29" s="25"/>
      <c r="J29" s="9">
        <v>2</v>
      </c>
    </row>
    <row r="30" spans="1:10" ht="28.5" customHeight="1" x14ac:dyDescent="0.25">
      <c r="B30" s="23" t="s">
        <v>1648</v>
      </c>
      <c r="C30" s="24"/>
      <c r="D30" s="24"/>
      <c r="E30" s="24"/>
      <c r="F30" s="24"/>
      <c r="G30" s="24"/>
      <c r="H30" s="24"/>
      <c r="I30" s="25"/>
    </row>
    <row r="31" spans="1:10" ht="28.5" customHeight="1" x14ac:dyDescent="0.25">
      <c r="B31" s="11"/>
      <c r="C31" s="11" t="s">
        <v>1100</v>
      </c>
      <c r="D31" s="11" t="s">
        <v>1429</v>
      </c>
      <c r="E31" s="11" t="s">
        <v>54</v>
      </c>
      <c r="F31" s="11" t="s">
        <v>227</v>
      </c>
      <c r="G31" s="11" t="s">
        <v>473</v>
      </c>
      <c r="H31" s="11" t="s">
        <v>628</v>
      </c>
      <c r="I31" s="11" t="s">
        <v>1645</v>
      </c>
    </row>
    <row r="32" spans="1:10" ht="28.5" customHeight="1" x14ac:dyDescent="0.25">
      <c r="B32" s="11" t="s">
        <v>508</v>
      </c>
      <c r="C32" s="11">
        <f>COUNTIFS(MARSAD!$D:$D,C$31,MARSAD!$T:$T,$B32)</f>
        <v>0</v>
      </c>
      <c r="D32" s="11">
        <f>COUNTIFS(MARSAD!$D:$D,D$31,MARSAD!$T:$T,$B32)</f>
        <v>3</v>
      </c>
      <c r="E32" s="11">
        <f>COUNTIFS(MARSAD!$D:$D,E$31,MARSAD!$T:$T,$B32)</f>
        <v>0</v>
      </c>
      <c r="F32" s="11">
        <f>COUNTIFS(MARSAD!$D:$D,F$31,MARSAD!$T:$T,$B32)</f>
        <v>3</v>
      </c>
      <c r="G32" s="11">
        <f>COUNTIFS(MARSAD!$D:$D,G$31,MARSAD!$T:$T,$B32)</f>
        <v>2</v>
      </c>
      <c r="H32" s="11">
        <f>COUNTIFS(MARSAD!$D:$D,H$31,MARSAD!$T:$T,$B32)</f>
        <v>1</v>
      </c>
      <c r="I32" s="11">
        <f>SUM(C32:H32)</f>
        <v>9</v>
      </c>
    </row>
    <row r="33" spans="1:9" ht="28.5" customHeight="1" x14ac:dyDescent="0.25">
      <c r="B33" s="11" t="s">
        <v>275</v>
      </c>
      <c r="C33" s="11">
        <f>COUNTIFS(MARSAD!$D:$D,C$31,MARSAD!$T:$T,$B33)</f>
        <v>0</v>
      </c>
      <c r="D33" s="11">
        <f>COUNTIFS(MARSAD!$D:$D,D$31,MARSAD!$T:$T,$B33)</f>
        <v>0</v>
      </c>
      <c r="E33" s="11">
        <f>COUNTIFS(MARSAD!$D:$D,E$31,MARSAD!$T:$T,$B33)</f>
        <v>0</v>
      </c>
      <c r="F33" s="11">
        <f>COUNTIFS(MARSAD!$D:$D,F$31,MARSAD!$T:$T,$B33)</f>
        <v>1</v>
      </c>
      <c r="G33" s="11">
        <f>COUNTIFS(MARSAD!$D:$D,G$31,MARSAD!$T:$T,$B33)</f>
        <v>0</v>
      </c>
      <c r="H33" s="11">
        <f>COUNTIFS(MARSAD!$D:$D,H$31,MARSAD!$T:$T,$B33)</f>
        <v>0</v>
      </c>
      <c r="I33" s="11">
        <f t="shared" ref="I33:I38" si="2">SUM(C33:H33)</f>
        <v>1</v>
      </c>
    </row>
    <row r="34" spans="1:9" ht="28.5" customHeight="1" x14ac:dyDescent="0.25">
      <c r="B34" s="11" t="s">
        <v>661</v>
      </c>
      <c r="C34" s="11">
        <f>COUNTIFS(MARSAD!$D:$D,C$31,MARSAD!$T:$T,$B34)</f>
        <v>2</v>
      </c>
      <c r="D34" s="11">
        <f>COUNTIFS(MARSAD!$D:$D,D$31,MARSAD!$T:$T,$B34)</f>
        <v>0</v>
      </c>
      <c r="E34" s="11">
        <f>COUNTIFS(MARSAD!$D:$D,E$31,MARSAD!$T:$T,$B34)</f>
        <v>0</v>
      </c>
      <c r="F34" s="11">
        <f>COUNTIFS(MARSAD!$D:$D,F$31,MARSAD!$T:$T,$B34)</f>
        <v>0</v>
      </c>
      <c r="G34" s="11">
        <f>COUNTIFS(MARSAD!$D:$D,G$31,MARSAD!$T:$T,$B34)</f>
        <v>0</v>
      </c>
      <c r="H34" s="11">
        <f>COUNTIFS(MARSAD!$D:$D,H$31,MARSAD!$T:$T,$B34)</f>
        <v>2</v>
      </c>
      <c r="I34" s="11">
        <f t="shared" si="2"/>
        <v>4</v>
      </c>
    </row>
    <row r="35" spans="1:9" ht="28.5" customHeight="1" x14ac:dyDescent="0.25">
      <c r="B35" s="11" t="s">
        <v>66</v>
      </c>
      <c r="C35" s="11">
        <f>COUNTIFS(MARSAD!$D:$D,C$31,MARSAD!$T:$T,$B35)</f>
        <v>4</v>
      </c>
      <c r="D35" s="11">
        <f>COUNTIFS(MARSAD!$D:$D,D$31,MARSAD!$T:$T,$B35)</f>
        <v>1</v>
      </c>
      <c r="E35" s="11">
        <f>COUNTIFS(MARSAD!$D:$D,E$31,MARSAD!$T:$T,$B35)</f>
        <v>3</v>
      </c>
      <c r="F35" s="11">
        <f>COUNTIFS(MARSAD!$D:$D,F$31,MARSAD!$T:$T,$B35)</f>
        <v>2</v>
      </c>
      <c r="G35" s="11">
        <f>COUNTIFS(MARSAD!$D:$D,G$31,MARSAD!$T:$T,$B35)</f>
        <v>1</v>
      </c>
      <c r="H35" s="11">
        <f>COUNTIFS(MARSAD!$D:$D,H$31,MARSAD!$T:$T,$B35)</f>
        <v>0</v>
      </c>
      <c r="I35" s="11">
        <f t="shared" si="2"/>
        <v>11</v>
      </c>
    </row>
    <row r="36" spans="1:9" ht="28.5" customHeight="1" x14ac:dyDescent="0.25">
      <c r="B36" s="11" t="s">
        <v>1526</v>
      </c>
      <c r="C36" s="11">
        <f>COUNTIFS(MARSAD!$D:$D,C$31,MARSAD!$T:$T,$B36)</f>
        <v>0</v>
      </c>
      <c r="D36" s="11">
        <f>COUNTIFS(MARSAD!$D:$D,D$31,MARSAD!$T:$T,$B36)</f>
        <v>1</v>
      </c>
      <c r="E36" s="11">
        <f>COUNTIFS(MARSAD!$D:$D,E$31,MARSAD!$T:$T,$B36)</f>
        <v>0</v>
      </c>
      <c r="F36" s="11">
        <f>COUNTIFS(MARSAD!$D:$D,F$31,MARSAD!$T:$T,$B36)</f>
        <v>0</v>
      </c>
      <c r="G36" s="11">
        <f>COUNTIFS(MARSAD!$D:$D,G$31,MARSAD!$T:$T,$B36)</f>
        <v>0</v>
      </c>
      <c r="H36" s="11">
        <f>COUNTIFS(MARSAD!$D:$D,H$31,MARSAD!$T:$T,$B36)</f>
        <v>0</v>
      </c>
      <c r="I36" s="11">
        <f t="shared" si="2"/>
        <v>1</v>
      </c>
    </row>
    <row r="37" spans="1:9" ht="28.5" customHeight="1" x14ac:dyDescent="0.25">
      <c r="B37" s="11" t="s">
        <v>601</v>
      </c>
      <c r="C37" s="11">
        <f>COUNTIFS(MARSAD!$D:$D,C$31,MARSAD!$T:$T,$B37)</f>
        <v>0</v>
      </c>
      <c r="D37" s="11">
        <f>COUNTIFS(MARSAD!$D:$D,D$31,MARSAD!$T:$T,$B37)</f>
        <v>0</v>
      </c>
      <c r="E37" s="11">
        <f>COUNTIFS(MARSAD!$D:$D,E$31,MARSAD!$T:$T,$B37)</f>
        <v>0</v>
      </c>
      <c r="F37" s="11">
        <f>COUNTIFS(MARSAD!$D:$D,F$31,MARSAD!$T:$T,$B37)</f>
        <v>1</v>
      </c>
      <c r="G37" s="11">
        <f>COUNTIFS(MARSAD!$D:$D,G$31,MARSAD!$T:$T,$B37)</f>
        <v>3</v>
      </c>
      <c r="H37" s="11">
        <f>COUNTIFS(MARSAD!$D:$D,H$31,MARSAD!$T:$T,$B37)</f>
        <v>0</v>
      </c>
      <c r="I37" s="11">
        <f t="shared" si="2"/>
        <v>4</v>
      </c>
    </row>
    <row r="38" spans="1:9" ht="28.5" customHeight="1" x14ac:dyDescent="0.25">
      <c r="B38" s="11" t="s">
        <v>79</v>
      </c>
      <c r="C38" s="11">
        <f>COUNTIFS(MARSAD!$D:$D,C$31,MARSAD!$T:$T,$B38)</f>
        <v>30</v>
      </c>
      <c r="D38" s="11">
        <f>COUNTIFS(MARSAD!$D:$D,D$31,MARSAD!$T:$T,$B38)</f>
        <v>15</v>
      </c>
      <c r="E38" s="11">
        <f>COUNTIFS(MARSAD!$D:$D,E$31,MARSAD!$T:$T,$B38)</f>
        <v>23</v>
      </c>
      <c r="F38" s="11">
        <f>COUNTIFS(MARSAD!$D:$D,F$31,MARSAD!$T:$T,$B38)</f>
        <v>25</v>
      </c>
      <c r="G38" s="11">
        <f>COUNTIFS(MARSAD!$D:$D,G$31,MARSAD!$T:$T,$B38)</f>
        <v>16</v>
      </c>
      <c r="H38" s="11">
        <f>COUNTIFS(MARSAD!$D:$D,H$31,MARSAD!$T:$T,$B38)</f>
        <v>31</v>
      </c>
      <c r="I38" s="11">
        <f t="shared" si="2"/>
        <v>140</v>
      </c>
    </row>
    <row r="39" spans="1:9" ht="28.5" customHeight="1" x14ac:dyDescent="0.25">
      <c r="B39" s="11" t="s">
        <v>1645</v>
      </c>
      <c r="C39" s="11">
        <f>SUM(C32:C38)</f>
        <v>36</v>
      </c>
      <c r="D39" s="11">
        <f t="shared" ref="D39:I39" si="3">SUM(D32:D38)</f>
        <v>20</v>
      </c>
      <c r="E39" s="11">
        <f t="shared" si="3"/>
        <v>26</v>
      </c>
      <c r="F39" s="11">
        <f t="shared" si="3"/>
        <v>32</v>
      </c>
      <c r="G39" s="11">
        <f t="shared" si="3"/>
        <v>22</v>
      </c>
      <c r="H39" s="11">
        <f t="shared" si="3"/>
        <v>34</v>
      </c>
      <c r="I39" s="11">
        <f t="shared" si="3"/>
        <v>170</v>
      </c>
    </row>
    <row r="42" spans="1:9" ht="28.5" customHeight="1" x14ac:dyDescent="0.25">
      <c r="B42" s="10"/>
      <c r="C42" s="10"/>
      <c r="D42" s="10"/>
      <c r="E42" s="10"/>
      <c r="F42" s="10"/>
      <c r="G42" s="10"/>
      <c r="H42" s="10"/>
      <c r="I42" s="10"/>
    </row>
    <row r="43" spans="1:9" ht="28.5" customHeight="1" x14ac:dyDescent="0.25">
      <c r="A43" s="9">
        <v>3</v>
      </c>
      <c r="B43" s="23" t="s">
        <v>1646</v>
      </c>
      <c r="C43" s="24"/>
      <c r="D43" s="24"/>
      <c r="E43" s="24"/>
      <c r="F43" s="24"/>
      <c r="G43" s="24"/>
      <c r="H43" s="25"/>
      <c r="I43" s="10">
        <v>3</v>
      </c>
    </row>
    <row r="44" spans="1:9" ht="28.5" customHeight="1" x14ac:dyDescent="0.25">
      <c r="B44" s="21" t="s">
        <v>1649</v>
      </c>
      <c r="C44" s="21"/>
      <c r="D44" s="21"/>
      <c r="E44" s="21"/>
      <c r="F44" s="21"/>
      <c r="G44" s="21"/>
      <c r="H44" s="21"/>
      <c r="I44" s="10"/>
    </row>
    <row r="45" spans="1:9" ht="28.5" customHeight="1" x14ac:dyDescent="0.25">
      <c r="B45" s="11"/>
      <c r="C45" s="11" t="s">
        <v>26</v>
      </c>
      <c r="D45" s="11" t="s">
        <v>27</v>
      </c>
      <c r="E45" s="11" t="s">
        <v>28</v>
      </c>
      <c r="F45" s="11" t="s">
        <v>29</v>
      </c>
      <c r="G45" s="11" t="s">
        <v>30</v>
      </c>
      <c r="H45" s="11" t="s">
        <v>1645</v>
      </c>
    </row>
    <row r="46" spans="1:9" ht="28.5" customHeight="1" x14ac:dyDescent="0.25">
      <c r="B46" s="11" t="s">
        <v>1100</v>
      </c>
      <c r="C46" s="11">
        <f>SUMIFS(MARSAD!W:W,MARSAD!$D:$D,$B46)</f>
        <v>20</v>
      </c>
      <c r="D46" s="11">
        <f>SUMIFS(MARSAD!X:X,MARSAD!$D:$D,$B46)</f>
        <v>11</v>
      </c>
      <c r="E46" s="11">
        <f>SUMIFS(MARSAD!Y:Y,MARSAD!$D:$D,$B46)</f>
        <v>20</v>
      </c>
      <c r="F46" s="11">
        <f>SUMIFS(MARSAD!Z:Z,MARSAD!$D:$D,$B46)</f>
        <v>9</v>
      </c>
      <c r="G46" s="11">
        <f>SUMIFS(MARSAD!AA:AA,MARSAD!$D:$D,$B46)</f>
        <v>2</v>
      </c>
      <c r="H46" s="11">
        <f>SUM(C46:G46)</f>
        <v>62</v>
      </c>
    </row>
    <row r="47" spans="1:9" ht="28.5" customHeight="1" x14ac:dyDescent="0.25">
      <c r="B47" s="11" t="s">
        <v>1429</v>
      </c>
      <c r="C47" s="11">
        <f>SUMIFS(MARSAD!W:W,MARSAD!$D:$D,$B47)</f>
        <v>11</v>
      </c>
      <c r="D47" s="11">
        <f>SUMIFS(MARSAD!X:X,MARSAD!$D:$D,$B47)</f>
        <v>4</v>
      </c>
      <c r="E47" s="11">
        <f>SUMIFS(MARSAD!Y:Y,MARSAD!$D:$D,$B47)</f>
        <v>11</v>
      </c>
      <c r="F47" s="11">
        <f>SUMIFS(MARSAD!Z:Z,MARSAD!$D:$D,$B47)</f>
        <v>4</v>
      </c>
      <c r="G47" s="11">
        <f>SUMIFS(MARSAD!AA:AA,MARSAD!$D:$D,$B47)</f>
        <v>0</v>
      </c>
      <c r="H47" s="11">
        <f t="shared" ref="H47:H52" si="4">SUM(C47:G47)</f>
        <v>30</v>
      </c>
    </row>
    <row r="48" spans="1:9" ht="28.5" customHeight="1" x14ac:dyDescent="0.25">
      <c r="B48" s="11" t="s">
        <v>54</v>
      </c>
      <c r="C48" s="11">
        <f>SUMIFS(MARSAD!W:W,MARSAD!$D:$D,$B48)</f>
        <v>22</v>
      </c>
      <c r="D48" s="11">
        <f>SUMIFS(MARSAD!X:X,MARSAD!$D:$D,$B48)</f>
        <v>11</v>
      </c>
      <c r="E48" s="11">
        <f>SUMIFS(MARSAD!Y:Y,MARSAD!$D:$D,$B48)</f>
        <v>9</v>
      </c>
      <c r="F48" s="11">
        <f>SUMIFS(MARSAD!Z:Z,MARSAD!$D:$D,$B48)</f>
        <v>21</v>
      </c>
      <c r="G48" s="11">
        <f>SUMIFS(MARSAD!AA:AA,MARSAD!$D:$D,$B48)</f>
        <v>3</v>
      </c>
      <c r="H48" s="11">
        <f t="shared" si="4"/>
        <v>66</v>
      </c>
    </row>
    <row r="49" spans="1:9" ht="28.5" customHeight="1" x14ac:dyDescent="0.25">
      <c r="B49" s="11" t="s">
        <v>227</v>
      </c>
      <c r="C49" s="11">
        <f>SUMIFS(MARSAD!W:W,MARSAD!$D:$D,$B49)</f>
        <v>24</v>
      </c>
      <c r="D49" s="11">
        <f>SUMIFS(MARSAD!X:X,MARSAD!$D:$D,$B49)</f>
        <v>7</v>
      </c>
      <c r="E49" s="11">
        <f>SUMIFS(MARSAD!Y:Y,MARSAD!$D:$D,$B49)</f>
        <v>25</v>
      </c>
      <c r="F49" s="11">
        <f>SUMIFS(MARSAD!Z:Z,MARSAD!$D:$D,$B49)</f>
        <v>5</v>
      </c>
      <c r="G49" s="11">
        <f>SUMIFS(MARSAD!AA:AA,MARSAD!$D:$D,$B49)</f>
        <v>1</v>
      </c>
      <c r="H49" s="11">
        <f t="shared" si="4"/>
        <v>62</v>
      </c>
    </row>
    <row r="50" spans="1:9" ht="28.5" customHeight="1" x14ac:dyDescent="0.25">
      <c r="B50" s="12" t="s">
        <v>473</v>
      </c>
      <c r="C50" s="11">
        <f>SUMIFS(MARSAD!W:W,MARSAD!$D:$D,$B50)</f>
        <v>19</v>
      </c>
      <c r="D50" s="11">
        <f>SUMIFS(MARSAD!X:X,MARSAD!$D:$D,$B50)</f>
        <v>6</v>
      </c>
      <c r="E50" s="11">
        <f>SUMIFS(MARSAD!Y:Y,MARSAD!$D:$D,$B50)</f>
        <v>22</v>
      </c>
      <c r="F50" s="11">
        <f>SUMIFS(MARSAD!Z:Z,MARSAD!$D:$D,$B50)</f>
        <v>2</v>
      </c>
      <c r="G50" s="11">
        <f>SUMIFS(MARSAD!AA:AA,MARSAD!$D:$D,$B50)</f>
        <v>1</v>
      </c>
      <c r="H50" s="11">
        <f t="shared" si="4"/>
        <v>50</v>
      </c>
    </row>
    <row r="51" spans="1:9" ht="28.5" customHeight="1" x14ac:dyDescent="0.25">
      <c r="B51" s="12" t="s">
        <v>628</v>
      </c>
      <c r="C51" s="11">
        <f>SUMIFS(MARSAD!W:W,MARSAD!$D:$D,$B51)</f>
        <v>56</v>
      </c>
      <c r="D51" s="11">
        <f>SUMIFS(MARSAD!X:X,MARSAD!$D:$D,$B51)</f>
        <v>6</v>
      </c>
      <c r="E51" s="11">
        <f>SUMIFS(MARSAD!Y:Y,MARSAD!$D:$D,$B51)</f>
        <v>50</v>
      </c>
      <c r="F51" s="11">
        <f>SUMIFS(MARSAD!Z:Z,MARSAD!$D:$D,$B51)</f>
        <v>10</v>
      </c>
      <c r="G51" s="11">
        <f>SUMIFS(MARSAD!AA:AA,MARSAD!$D:$D,$B51)</f>
        <v>2</v>
      </c>
      <c r="H51" s="11">
        <f t="shared" si="4"/>
        <v>124</v>
      </c>
    </row>
    <row r="52" spans="1:9" ht="28.5" customHeight="1" x14ac:dyDescent="0.25">
      <c r="B52" s="11" t="s">
        <v>1645</v>
      </c>
      <c r="C52" s="11">
        <f>SUM(C46:C51)</f>
        <v>152</v>
      </c>
      <c r="D52" s="11">
        <f t="shared" ref="D52:G52" si="5">SUM(D46:D51)</f>
        <v>45</v>
      </c>
      <c r="E52" s="11">
        <f t="shared" si="5"/>
        <v>137</v>
      </c>
      <c r="F52" s="11">
        <f t="shared" si="5"/>
        <v>51</v>
      </c>
      <c r="G52" s="11">
        <f t="shared" si="5"/>
        <v>9</v>
      </c>
      <c r="H52" s="11">
        <f t="shared" si="4"/>
        <v>394</v>
      </c>
    </row>
    <row r="55" spans="1:9" ht="28.5" customHeight="1" x14ac:dyDescent="0.25">
      <c r="A55" s="9">
        <v>4</v>
      </c>
      <c r="B55" s="21" t="s">
        <v>1646</v>
      </c>
      <c r="C55" s="21"/>
      <c r="D55" s="21"/>
      <c r="E55" s="21"/>
      <c r="F55" s="21"/>
      <c r="G55" s="21"/>
      <c r="H55" s="21"/>
      <c r="I55" s="9">
        <v>4</v>
      </c>
    </row>
    <row r="56" spans="1:9" ht="28.5" customHeight="1" x14ac:dyDescent="0.25">
      <c r="B56" s="21" t="s">
        <v>1650</v>
      </c>
      <c r="C56" s="21"/>
      <c r="D56" s="21"/>
      <c r="E56" s="21"/>
      <c r="F56" s="21"/>
      <c r="G56" s="21"/>
      <c r="H56" s="21"/>
    </row>
    <row r="57" spans="1:9" ht="28.5" customHeight="1" x14ac:dyDescent="0.25">
      <c r="B57" s="11"/>
      <c r="C57" s="11" t="s">
        <v>26</v>
      </c>
      <c r="D57" s="11" t="s">
        <v>27</v>
      </c>
      <c r="E57" s="11" t="s">
        <v>28</v>
      </c>
      <c r="F57" s="11" t="s">
        <v>29</v>
      </c>
      <c r="G57" s="11" t="s">
        <v>30</v>
      </c>
      <c r="H57" s="11" t="s">
        <v>1645</v>
      </c>
    </row>
    <row r="58" spans="1:9" ht="28.5" customHeight="1" x14ac:dyDescent="0.25">
      <c r="B58" s="11" t="s">
        <v>1100</v>
      </c>
      <c r="C58" s="11">
        <f>SUMIFS(MARSAD!AD:AD,MARSAD!$D:$D,$B58)</f>
        <v>4</v>
      </c>
      <c r="D58" s="11">
        <f>SUMIFS(MARSAD!AE:AE,MARSAD!$D:$D,$B58)</f>
        <v>5</v>
      </c>
      <c r="E58" s="11">
        <f>SUMIFS(MARSAD!AF:AF,MARSAD!$D:$D,$B58)</f>
        <v>3</v>
      </c>
      <c r="F58" s="11">
        <f>SUMIFS(MARSAD!AG:AG,MARSAD!$D:$D,$B58)</f>
        <v>4</v>
      </c>
      <c r="G58" s="11">
        <f>SUMIFS(MARSAD!AH:AH,MARSAD!$D:$D,$B58)</f>
        <v>2</v>
      </c>
      <c r="H58" s="11">
        <f>SUM(C58:G58)</f>
        <v>18</v>
      </c>
    </row>
    <row r="59" spans="1:9" ht="28.5" customHeight="1" x14ac:dyDescent="0.25">
      <c r="B59" s="11" t="s">
        <v>1429</v>
      </c>
      <c r="C59" s="11">
        <f>SUMIFS(MARSAD!AD:AD,MARSAD!$D:$D,$B59)</f>
        <v>11</v>
      </c>
      <c r="D59" s="11">
        <f>SUMIFS(MARSAD!AE:AE,MARSAD!$D:$D,$B59)</f>
        <v>5</v>
      </c>
      <c r="E59" s="11">
        <f>SUMIFS(MARSAD!AF:AF,MARSAD!$D:$D,$B59)</f>
        <v>8</v>
      </c>
      <c r="F59" s="11">
        <f>SUMIFS(MARSAD!AG:AG,MARSAD!$D:$D,$B59)</f>
        <v>8</v>
      </c>
      <c r="G59" s="11">
        <f>SUMIFS(MARSAD!AH:AH,MARSAD!$D:$D,$B59)</f>
        <v>0</v>
      </c>
      <c r="H59" s="11">
        <f t="shared" ref="H59:H63" si="6">SUM(C59:G59)</f>
        <v>32</v>
      </c>
    </row>
    <row r="60" spans="1:9" ht="28.5" customHeight="1" x14ac:dyDescent="0.25">
      <c r="B60" s="11" t="s">
        <v>54</v>
      </c>
      <c r="C60" s="11">
        <f>SUMIFS(MARSAD!AD:AD,MARSAD!$D:$D,$B60)</f>
        <v>5</v>
      </c>
      <c r="D60" s="11">
        <f>SUMIFS(MARSAD!AE:AE,MARSAD!$D:$D,$B60)</f>
        <v>6</v>
      </c>
      <c r="E60" s="11">
        <f>SUMIFS(MARSAD!AF:AF,MARSAD!$D:$D,$B60)</f>
        <v>6</v>
      </c>
      <c r="F60" s="11">
        <f>SUMIFS(MARSAD!AG:AG,MARSAD!$D:$D,$B60)</f>
        <v>5</v>
      </c>
      <c r="G60" s="11">
        <f>SUMIFS(MARSAD!AH:AH,MARSAD!$D:$D,$B60)</f>
        <v>0</v>
      </c>
      <c r="H60" s="11">
        <f t="shared" si="6"/>
        <v>22</v>
      </c>
    </row>
    <row r="61" spans="1:9" ht="28.5" customHeight="1" x14ac:dyDescent="0.25">
      <c r="B61" s="11" t="s">
        <v>227</v>
      </c>
      <c r="C61" s="11">
        <f>SUMIFS(MARSAD!AD:AD,MARSAD!$D:$D,$B61)</f>
        <v>11</v>
      </c>
      <c r="D61" s="11">
        <f>SUMIFS(MARSAD!AE:AE,MARSAD!$D:$D,$B61)</f>
        <v>15</v>
      </c>
      <c r="E61" s="11">
        <f>SUMIFS(MARSAD!AF:AF,MARSAD!$D:$D,$B61)</f>
        <v>11</v>
      </c>
      <c r="F61" s="11">
        <f>SUMIFS(MARSAD!AG:AG,MARSAD!$D:$D,$B61)</f>
        <v>13</v>
      </c>
      <c r="G61" s="11">
        <f>SUMIFS(MARSAD!AH:AH,MARSAD!$D:$D,$B61)</f>
        <v>2</v>
      </c>
      <c r="H61" s="11">
        <f t="shared" si="6"/>
        <v>52</v>
      </c>
    </row>
    <row r="62" spans="1:9" ht="28.5" customHeight="1" x14ac:dyDescent="0.25">
      <c r="B62" s="12" t="s">
        <v>473</v>
      </c>
      <c r="C62" s="11">
        <f>SUMIFS(MARSAD!AD:AD,MARSAD!$D:$D,$B62)</f>
        <v>5</v>
      </c>
      <c r="D62" s="11">
        <f>SUMIFS(MARSAD!AE:AE,MARSAD!$D:$D,$B62)</f>
        <v>4</v>
      </c>
      <c r="E62" s="11">
        <f>SUMIFS(MARSAD!AF:AF,MARSAD!$D:$D,$B62)</f>
        <v>4</v>
      </c>
      <c r="F62" s="11">
        <f>SUMIFS(MARSAD!AG:AG,MARSAD!$D:$D,$B62)</f>
        <v>5</v>
      </c>
      <c r="G62" s="11">
        <f>SUMIFS(MARSAD!AH:AH,MARSAD!$D:$D,$B62)</f>
        <v>0</v>
      </c>
      <c r="H62" s="11">
        <f t="shared" si="6"/>
        <v>18</v>
      </c>
    </row>
    <row r="63" spans="1:9" ht="28.5" customHeight="1" x14ac:dyDescent="0.25">
      <c r="B63" s="12" t="s">
        <v>628</v>
      </c>
      <c r="C63" s="11">
        <f>SUMIFS(MARSAD!AD:AD,MARSAD!$D:$D,$B63)</f>
        <v>19</v>
      </c>
      <c r="D63" s="11">
        <f>SUMIFS(MARSAD!AE:AE,MARSAD!$D:$D,$B63)</f>
        <v>9</v>
      </c>
      <c r="E63" s="11">
        <f>SUMIFS(MARSAD!AF:AF,MARSAD!$D:$D,$B63)</f>
        <v>16</v>
      </c>
      <c r="F63" s="11">
        <f>SUMIFS(MARSAD!AG:AG,MARSAD!$D:$D,$B63)</f>
        <v>10</v>
      </c>
      <c r="G63" s="11">
        <f>SUMIFS(MARSAD!AH:AH,MARSAD!$D:$D,$B63)</f>
        <v>2</v>
      </c>
      <c r="H63" s="11">
        <f t="shared" si="6"/>
        <v>56</v>
      </c>
    </row>
    <row r="64" spans="1:9" ht="28.5" customHeight="1" x14ac:dyDescent="0.25">
      <c r="B64" s="11" t="s">
        <v>1645</v>
      </c>
      <c r="C64" s="11">
        <f>SUM(C58:C63)</f>
        <v>55</v>
      </c>
      <c r="D64" s="11">
        <f t="shared" ref="D64:H64" si="7">SUM(D58:D63)</f>
        <v>44</v>
      </c>
      <c r="E64" s="11">
        <f t="shared" si="7"/>
        <v>48</v>
      </c>
      <c r="F64" s="11">
        <f t="shared" si="7"/>
        <v>45</v>
      </c>
      <c r="G64" s="11">
        <f t="shared" si="7"/>
        <v>6</v>
      </c>
      <c r="H64" s="11">
        <f t="shared" si="7"/>
        <v>198</v>
      </c>
    </row>
    <row r="67" spans="1:11" ht="28.5" customHeight="1" x14ac:dyDescent="0.25">
      <c r="A67" s="9">
        <v>5</v>
      </c>
      <c r="B67" s="21" t="s">
        <v>1646</v>
      </c>
      <c r="C67" s="21"/>
      <c r="D67" s="21"/>
      <c r="E67" s="21"/>
      <c r="F67" s="21"/>
      <c r="G67" s="21"/>
      <c r="H67" s="21"/>
      <c r="I67" s="21"/>
      <c r="J67" s="21"/>
      <c r="K67" s="9">
        <v>5</v>
      </c>
    </row>
    <row r="68" spans="1:11" ht="28.5" customHeight="1" x14ac:dyDescent="0.25">
      <c r="B68" s="21" t="s">
        <v>1651</v>
      </c>
      <c r="C68" s="21"/>
      <c r="D68" s="21"/>
      <c r="E68" s="21"/>
      <c r="F68" s="21"/>
      <c r="G68" s="21"/>
      <c r="H68" s="21"/>
      <c r="I68" s="21"/>
      <c r="J68" s="21"/>
    </row>
    <row r="69" spans="1:11" ht="28.5" customHeight="1" x14ac:dyDescent="0.25">
      <c r="B69" s="11"/>
      <c r="C69" s="11" t="s">
        <v>508</v>
      </c>
      <c r="D69" s="11" t="s">
        <v>275</v>
      </c>
      <c r="E69" s="11" t="s">
        <v>661</v>
      </c>
      <c r="F69" s="11" t="s">
        <v>66</v>
      </c>
      <c r="G69" s="11" t="s">
        <v>1526</v>
      </c>
      <c r="H69" s="11" t="s">
        <v>601</v>
      </c>
      <c r="I69" s="11" t="s">
        <v>79</v>
      </c>
      <c r="J69" s="11" t="s">
        <v>1645</v>
      </c>
    </row>
    <row r="70" spans="1:11" ht="28.5" customHeight="1" x14ac:dyDescent="0.25">
      <c r="B70" s="11" t="s">
        <v>455</v>
      </c>
      <c r="C70" s="11">
        <f>COUNTIFS(MARSAD!$F:$F,$B70,MARSAD!$T:$T,C$69)</f>
        <v>0</v>
      </c>
      <c r="D70" s="11">
        <f>COUNTIFS(MARSAD!$F:$F,$B70,MARSAD!$T:$T,D$69)</f>
        <v>0</v>
      </c>
      <c r="E70" s="11">
        <f>COUNTIFS(MARSAD!$F:$F,$B70,MARSAD!$T:$T,E$69)</f>
        <v>1</v>
      </c>
      <c r="F70" s="11">
        <f>COUNTIFS(MARSAD!$F:$F,$B70,MARSAD!$T:$T,F$69)</f>
        <v>0</v>
      </c>
      <c r="G70" s="11">
        <f>COUNTIFS(MARSAD!$F:$F,$B70,MARSAD!$T:$T,G$69)</f>
        <v>0</v>
      </c>
      <c r="H70" s="11">
        <f>COUNTIFS(MARSAD!$F:$F,$B70,MARSAD!$T:$T,H$69)</f>
        <v>0</v>
      </c>
      <c r="I70" s="11">
        <f>COUNTIFS(MARSAD!$F:$F,$B70,MARSAD!$T:$T,I$69)</f>
        <v>4</v>
      </c>
      <c r="J70" s="11">
        <f>SUM(C70:I70)</f>
        <v>5</v>
      </c>
    </row>
    <row r="71" spans="1:11" ht="28.5" customHeight="1" x14ac:dyDescent="0.25">
      <c r="B71" s="11" t="s">
        <v>457</v>
      </c>
      <c r="C71" s="11">
        <f>COUNTIFS(MARSAD!$F:$F,$B71,MARSAD!$T:$T,C$69)</f>
        <v>0</v>
      </c>
      <c r="D71" s="11">
        <f>COUNTIFS(MARSAD!$F:$F,$B71,MARSAD!$T:$T,D$69)</f>
        <v>0</v>
      </c>
      <c r="E71" s="11">
        <f>COUNTIFS(MARSAD!$F:$F,$B71,MARSAD!$T:$T,E$69)</f>
        <v>0</v>
      </c>
      <c r="F71" s="11">
        <f>COUNTIFS(MARSAD!$F:$F,$B71,MARSAD!$T:$T,F$69)</f>
        <v>3</v>
      </c>
      <c r="G71" s="11">
        <f>COUNTIFS(MARSAD!$F:$F,$B71,MARSAD!$T:$T,G$69)</f>
        <v>1</v>
      </c>
      <c r="H71" s="11">
        <f>COUNTIFS(MARSAD!$F:$F,$B71,MARSAD!$T:$T,H$69)</f>
        <v>0</v>
      </c>
      <c r="I71" s="11">
        <f>COUNTIFS(MARSAD!$F:$F,$B71,MARSAD!$T:$T,I$69)</f>
        <v>14</v>
      </c>
      <c r="J71" s="11">
        <f t="shared" ref="J71:J90" si="8">SUM(C71:I71)</f>
        <v>18</v>
      </c>
    </row>
    <row r="72" spans="1:11" ht="28.5" customHeight="1" x14ac:dyDescent="0.25">
      <c r="B72" s="11" t="s">
        <v>460</v>
      </c>
      <c r="C72" s="11">
        <f>COUNTIFS(MARSAD!$F:$F,$B72,MARSAD!$T:$T,C$69)</f>
        <v>0</v>
      </c>
      <c r="D72" s="11">
        <f>COUNTIFS(MARSAD!$F:$F,$B72,MARSAD!$T:$T,D$69)</f>
        <v>0</v>
      </c>
      <c r="E72" s="11">
        <f>COUNTIFS(MARSAD!$F:$F,$B72,MARSAD!$T:$T,E$69)</f>
        <v>1</v>
      </c>
      <c r="F72" s="11">
        <f>COUNTIFS(MARSAD!$F:$F,$B72,MARSAD!$T:$T,F$69)</f>
        <v>1</v>
      </c>
      <c r="G72" s="11">
        <f>COUNTIFS(MARSAD!$F:$F,$B72,MARSAD!$T:$T,G$69)</f>
        <v>0</v>
      </c>
      <c r="H72" s="11">
        <f>COUNTIFS(MARSAD!$F:$F,$B72,MARSAD!$T:$T,H$69)</f>
        <v>3</v>
      </c>
      <c r="I72" s="11">
        <f>COUNTIFS(MARSAD!$F:$F,$B72,MARSAD!$T:$T,I$69)</f>
        <v>21</v>
      </c>
      <c r="J72" s="11">
        <f t="shared" si="8"/>
        <v>26</v>
      </c>
    </row>
    <row r="73" spans="1:11" ht="28.5" customHeight="1" x14ac:dyDescent="0.25">
      <c r="B73" s="11" t="s">
        <v>452</v>
      </c>
      <c r="C73" s="11">
        <f>COUNTIFS(MARSAD!$F:$F,$B73,MARSAD!$T:$T,C$69)</f>
        <v>0</v>
      </c>
      <c r="D73" s="11">
        <f>COUNTIFS(MARSAD!$F:$F,$B73,MARSAD!$T:$T,D$69)</f>
        <v>0</v>
      </c>
      <c r="E73" s="11">
        <f>COUNTIFS(MARSAD!$F:$F,$B73,MARSAD!$T:$T,E$69)</f>
        <v>0</v>
      </c>
      <c r="F73" s="11">
        <f>COUNTIFS(MARSAD!$F:$F,$B73,MARSAD!$T:$T,F$69)</f>
        <v>0</v>
      </c>
      <c r="G73" s="11">
        <f>COUNTIFS(MARSAD!$F:$F,$B73,MARSAD!$T:$T,G$69)</f>
        <v>0</v>
      </c>
      <c r="H73" s="11">
        <f>COUNTIFS(MARSAD!$F:$F,$B73,MARSAD!$T:$T,H$69)</f>
        <v>0</v>
      </c>
      <c r="I73" s="11">
        <f>COUNTIFS(MARSAD!$F:$F,$B73,MARSAD!$T:$T,I$69)</f>
        <v>2</v>
      </c>
      <c r="J73" s="11">
        <f t="shared" si="8"/>
        <v>2</v>
      </c>
    </row>
    <row r="74" spans="1:11" ht="28.5" customHeight="1" x14ac:dyDescent="0.25">
      <c r="B74" s="11" t="s">
        <v>458</v>
      </c>
      <c r="C74" s="11">
        <f>COUNTIFS(MARSAD!$F:$F,$B74,MARSAD!$T:$T,C$69)</f>
        <v>0</v>
      </c>
      <c r="D74" s="11">
        <f>COUNTIFS(MARSAD!$F:$F,$B74,MARSAD!$T:$T,D$69)</f>
        <v>0</v>
      </c>
      <c r="E74" s="11">
        <f>COUNTIFS(MARSAD!$F:$F,$B74,MARSAD!$T:$T,E$69)</f>
        <v>0</v>
      </c>
      <c r="F74" s="11">
        <f>COUNTIFS(MARSAD!$F:$F,$B74,MARSAD!$T:$T,F$69)</f>
        <v>0</v>
      </c>
      <c r="G74" s="11">
        <f>COUNTIFS(MARSAD!$F:$F,$B74,MARSAD!$T:$T,G$69)</f>
        <v>0</v>
      </c>
      <c r="H74" s="11">
        <f>COUNTIFS(MARSAD!$F:$F,$B74,MARSAD!$T:$T,H$69)</f>
        <v>0</v>
      </c>
      <c r="I74" s="11">
        <f>COUNTIFS(MARSAD!$F:$F,$B74,MARSAD!$T:$T,I$69)</f>
        <v>2</v>
      </c>
      <c r="J74" s="11">
        <f t="shared" si="8"/>
        <v>2</v>
      </c>
    </row>
    <row r="75" spans="1:11" ht="28.5" customHeight="1" x14ac:dyDescent="0.25">
      <c r="B75" s="11" t="s">
        <v>221</v>
      </c>
      <c r="C75" s="11">
        <f>COUNTIFS(MARSAD!$F:$F,$B75,MARSAD!$T:$T,C$69)</f>
        <v>0</v>
      </c>
      <c r="D75" s="11">
        <f>COUNTIFS(MARSAD!$F:$F,$B75,MARSAD!$T:$T,D$69)</f>
        <v>0</v>
      </c>
      <c r="E75" s="11">
        <f>COUNTIFS(MARSAD!$F:$F,$B75,MARSAD!$T:$T,E$69)</f>
        <v>0</v>
      </c>
      <c r="F75" s="11">
        <f>COUNTIFS(MARSAD!$F:$F,$B75,MARSAD!$T:$T,F$69)</f>
        <v>3</v>
      </c>
      <c r="G75" s="11">
        <f>COUNTIFS(MARSAD!$F:$F,$B75,MARSAD!$T:$T,G$69)</f>
        <v>0</v>
      </c>
      <c r="H75" s="11">
        <f>COUNTIFS(MARSAD!$F:$F,$B75,MARSAD!$T:$T,H$69)</f>
        <v>0</v>
      </c>
      <c r="I75" s="11">
        <f>COUNTIFS(MARSAD!$F:$F,$B75,MARSAD!$T:$T,I$69)</f>
        <v>9</v>
      </c>
      <c r="J75" s="11">
        <f t="shared" si="8"/>
        <v>12</v>
      </c>
    </row>
    <row r="76" spans="1:11" ht="28.5" customHeight="1" x14ac:dyDescent="0.25">
      <c r="B76" s="11" t="s">
        <v>124</v>
      </c>
      <c r="C76" s="11">
        <f>COUNTIFS(MARSAD!$F:$F,$B76,MARSAD!$T:$T,C$69)</f>
        <v>1</v>
      </c>
      <c r="D76" s="11">
        <f>COUNTIFS(MARSAD!$F:$F,$B76,MARSAD!$T:$T,D$69)</f>
        <v>0</v>
      </c>
      <c r="E76" s="11">
        <f>COUNTIFS(MARSAD!$F:$F,$B76,MARSAD!$T:$T,E$69)</f>
        <v>0</v>
      </c>
      <c r="F76" s="11">
        <f>COUNTIFS(MARSAD!$F:$F,$B76,MARSAD!$T:$T,F$69)</f>
        <v>0</v>
      </c>
      <c r="G76" s="11">
        <f>COUNTIFS(MARSAD!$F:$F,$B76,MARSAD!$T:$T,G$69)</f>
        <v>0</v>
      </c>
      <c r="H76" s="11">
        <f>COUNTIFS(MARSAD!$F:$F,$B76,MARSAD!$T:$T,H$69)</f>
        <v>0</v>
      </c>
      <c r="I76" s="11">
        <f>COUNTIFS(MARSAD!$F:$F,$B76,MARSAD!$T:$T,I$69)</f>
        <v>7</v>
      </c>
      <c r="J76" s="11">
        <f t="shared" si="8"/>
        <v>8</v>
      </c>
    </row>
    <row r="77" spans="1:11" ht="28.5" customHeight="1" x14ac:dyDescent="0.25">
      <c r="B77" s="11" t="s">
        <v>379</v>
      </c>
      <c r="C77" s="11">
        <f>COUNTIFS(MARSAD!$F:$F,$B77,MARSAD!$T:$T,C$69)</f>
        <v>0</v>
      </c>
      <c r="D77" s="11">
        <f>COUNTIFS(MARSAD!$F:$F,$B77,MARSAD!$T:$T,D$69)</f>
        <v>0</v>
      </c>
      <c r="E77" s="11">
        <f>COUNTIFS(MARSAD!$F:$F,$B77,MARSAD!$T:$T,E$69)</f>
        <v>0</v>
      </c>
      <c r="F77" s="11">
        <f>COUNTIFS(MARSAD!$F:$F,$B77,MARSAD!$T:$T,F$69)</f>
        <v>0</v>
      </c>
      <c r="G77" s="11">
        <f>COUNTIFS(MARSAD!$F:$F,$B77,MARSAD!$T:$T,G$69)</f>
        <v>0</v>
      </c>
      <c r="H77" s="11">
        <f>COUNTIFS(MARSAD!$F:$F,$B77,MARSAD!$T:$T,H$69)</f>
        <v>0</v>
      </c>
      <c r="I77" s="11">
        <f>COUNTIFS(MARSAD!$F:$F,$B77,MARSAD!$T:$T,I$69)</f>
        <v>2</v>
      </c>
      <c r="J77" s="11">
        <f t="shared" si="8"/>
        <v>2</v>
      </c>
    </row>
    <row r="78" spans="1:11" ht="28.5" customHeight="1" x14ac:dyDescent="0.25">
      <c r="B78" s="11" t="s">
        <v>459</v>
      </c>
      <c r="C78" s="11">
        <f>COUNTIFS(MARSAD!$F:$F,$B78,MARSAD!$T:$T,C$69)</f>
        <v>3</v>
      </c>
      <c r="D78" s="11">
        <f>COUNTIFS(MARSAD!$F:$F,$B78,MARSAD!$T:$T,D$69)</f>
        <v>0</v>
      </c>
      <c r="E78" s="11">
        <f>COUNTIFS(MARSAD!$F:$F,$B78,MARSAD!$T:$T,E$69)</f>
        <v>0</v>
      </c>
      <c r="F78" s="11">
        <f>COUNTIFS(MARSAD!$F:$F,$B78,MARSAD!$T:$T,F$69)</f>
        <v>0</v>
      </c>
      <c r="G78" s="11">
        <f>COUNTIFS(MARSAD!$F:$F,$B78,MARSAD!$T:$T,G$69)</f>
        <v>0</v>
      </c>
      <c r="H78" s="11">
        <f>COUNTIFS(MARSAD!$F:$F,$B78,MARSAD!$T:$T,H$69)</f>
        <v>0</v>
      </c>
      <c r="I78" s="11">
        <f>COUNTIFS(MARSAD!$F:$F,$B78,MARSAD!$T:$T,I$69)</f>
        <v>3</v>
      </c>
      <c r="J78" s="11">
        <f t="shared" si="8"/>
        <v>6</v>
      </c>
    </row>
    <row r="79" spans="1:11" ht="28.5" customHeight="1" x14ac:dyDescent="0.25">
      <c r="B79" s="11" t="s">
        <v>373</v>
      </c>
      <c r="C79" s="11">
        <f>COUNTIFS(MARSAD!$F:$F,$B79,MARSAD!$T:$T,C$69)</f>
        <v>0</v>
      </c>
      <c r="D79" s="11">
        <f>COUNTIFS(MARSAD!$F:$F,$B79,MARSAD!$T:$T,D$69)</f>
        <v>0</v>
      </c>
      <c r="E79" s="11">
        <f>COUNTIFS(MARSAD!$F:$F,$B79,MARSAD!$T:$T,E$69)</f>
        <v>0</v>
      </c>
      <c r="F79" s="11">
        <f>COUNTIFS(MARSAD!$F:$F,$B79,MARSAD!$T:$T,F$69)</f>
        <v>0</v>
      </c>
      <c r="G79" s="11">
        <f>COUNTIFS(MARSAD!$F:$F,$B79,MARSAD!$T:$T,G$69)</f>
        <v>0</v>
      </c>
      <c r="H79" s="11">
        <f>COUNTIFS(MARSAD!$F:$F,$B79,MARSAD!$T:$T,H$69)</f>
        <v>0</v>
      </c>
      <c r="I79" s="11">
        <f>COUNTIFS(MARSAD!$F:$F,$B79,MARSAD!$T:$T,I$69)</f>
        <v>1</v>
      </c>
      <c r="J79" s="11">
        <f t="shared" si="8"/>
        <v>1</v>
      </c>
    </row>
    <row r="80" spans="1:11" ht="28.5" customHeight="1" x14ac:dyDescent="0.25">
      <c r="B80" s="11" t="s">
        <v>73</v>
      </c>
      <c r="C80" s="11">
        <f>COUNTIFS(MARSAD!$F:$F,$B80,MARSAD!$T:$T,C$69)</f>
        <v>1</v>
      </c>
      <c r="D80" s="11">
        <f>COUNTIFS(MARSAD!$F:$F,$B80,MARSAD!$T:$T,D$69)</f>
        <v>0</v>
      </c>
      <c r="E80" s="11">
        <f>COUNTIFS(MARSAD!$F:$F,$B80,MARSAD!$T:$T,E$69)</f>
        <v>1</v>
      </c>
      <c r="F80" s="11">
        <f>COUNTIFS(MARSAD!$F:$F,$B80,MARSAD!$T:$T,F$69)</f>
        <v>2</v>
      </c>
      <c r="G80" s="11">
        <f>COUNTIFS(MARSAD!$F:$F,$B80,MARSAD!$T:$T,G$69)</f>
        <v>0</v>
      </c>
      <c r="H80" s="11">
        <f>COUNTIFS(MARSAD!$F:$F,$B80,MARSAD!$T:$T,H$69)</f>
        <v>0</v>
      </c>
      <c r="I80" s="11">
        <f>COUNTIFS(MARSAD!$F:$F,$B80,MARSAD!$T:$T,I$69)</f>
        <v>26</v>
      </c>
      <c r="J80" s="11">
        <f t="shared" si="8"/>
        <v>30</v>
      </c>
    </row>
    <row r="81" spans="1:10" ht="28.5" customHeight="1" x14ac:dyDescent="0.25">
      <c r="B81" s="11" t="s">
        <v>415</v>
      </c>
      <c r="C81" s="11">
        <f>COUNTIFS(MARSAD!$F:$F,$B81,MARSAD!$T:$T,C$69)</f>
        <v>2</v>
      </c>
      <c r="D81" s="11">
        <f>COUNTIFS(MARSAD!$F:$F,$B81,MARSAD!$T:$T,D$69)</f>
        <v>0</v>
      </c>
      <c r="E81" s="11">
        <f>COUNTIFS(MARSAD!$F:$F,$B81,MARSAD!$T:$T,E$69)</f>
        <v>0</v>
      </c>
      <c r="F81" s="11">
        <f>COUNTIFS(MARSAD!$F:$F,$B81,MARSAD!$T:$T,F$69)</f>
        <v>0</v>
      </c>
      <c r="G81" s="11">
        <f>COUNTIFS(MARSAD!$F:$F,$B81,MARSAD!$T:$T,G$69)</f>
        <v>0</v>
      </c>
      <c r="H81" s="11">
        <f>COUNTIFS(MARSAD!$F:$F,$B81,MARSAD!$T:$T,H$69)</f>
        <v>0</v>
      </c>
      <c r="I81" s="11">
        <f>COUNTIFS(MARSAD!$F:$F,$B81,MARSAD!$T:$T,I$69)</f>
        <v>5</v>
      </c>
      <c r="J81" s="11">
        <f t="shared" si="8"/>
        <v>7</v>
      </c>
    </row>
    <row r="82" spans="1:10" ht="28.5" customHeight="1" x14ac:dyDescent="0.25">
      <c r="B82" s="11" t="s">
        <v>445</v>
      </c>
      <c r="C82" s="11">
        <f>COUNTIFS(MARSAD!$F:$F,$B82,MARSAD!$T:$T,C$69)</f>
        <v>1</v>
      </c>
      <c r="D82" s="11">
        <f>COUNTIFS(MARSAD!$F:$F,$B82,MARSAD!$T:$T,D$69)</f>
        <v>0</v>
      </c>
      <c r="E82" s="11">
        <f>COUNTIFS(MARSAD!$F:$F,$B82,MARSAD!$T:$T,E$69)</f>
        <v>0</v>
      </c>
      <c r="F82" s="11">
        <f>COUNTIFS(MARSAD!$F:$F,$B82,MARSAD!$T:$T,F$69)</f>
        <v>0</v>
      </c>
      <c r="G82" s="11">
        <f>COUNTIFS(MARSAD!$F:$F,$B82,MARSAD!$T:$T,G$69)</f>
        <v>0</v>
      </c>
      <c r="H82" s="11">
        <f>COUNTIFS(MARSAD!$F:$F,$B82,MARSAD!$T:$T,H$69)</f>
        <v>0</v>
      </c>
      <c r="I82" s="11">
        <f>COUNTIFS(MARSAD!$F:$F,$B82,MARSAD!$T:$T,I$69)</f>
        <v>1</v>
      </c>
      <c r="J82" s="11">
        <f t="shared" si="8"/>
        <v>2</v>
      </c>
    </row>
    <row r="83" spans="1:10" ht="28.5" customHeight="1" x14ac:dyDescent="0.25">
      <c r="B83" s="11" t="s">
        <v>456</v>
      </c>
      <c r="C83" s="11">
        <f>COUNTIFS(MARSAD!$F:$F,$B83,MARSAD!$T:$T,C$69)</f>
        <v>0</v>
      </c>
      <c r="D83" s="11">
        <f>COUNTIFS(MARSAD!$F:$F,$B83,MARSAD!$T:$T,D$69)</f>
        <v>0</v>
      </c>
      <c r="E83" s="11">
        <f>COUNTIFS(MARSAD!$F:$F,$B83,MARSAD!$T:$T,E$69)</f>
        <v>0</v>
      </c>
      <c r="F83" s="11">
        <f>COUNTIFS(MARSAD!$F:$F,$B83,MARSAD!$T:$T,F$69)</f>
        <v>0</v>
      </c>
      <c r="G83" s="11">
        <f>COUNTIFS(MARSAD!$F:$F,$B83,MARSAD!$T:$T,G$69)</f>
        <v>0</v>
      </c>
      <c r="H83" s="11">
        <f>COUNTIFS(MARSAD!$F:$F,$B83,MARSAD!$T:$T,H$69)</f>
        <v>0</v>
      </c>
      <c r="I83" s="11">
        <f>COUNTIFS(MARSAD!$F:$F,$B83,MARSAD!$T:$T,I$69)</f>
        <v>10</v>
      </c>
      <c r="J83" s="11">
        <f t="shared" si="8"/>
        <v>10</v>
      </c>
    </row>
    <row r="84" spans="1:10" ht="28.5" customHeight="1" x14ac:dyDescent="0.25">
      <c r="B84" s="11" t="s">
        <v>394</v>
      </c>
      <c r="C84" s="11">
        <f>COUNTIFS(MARSAD!$F:$F,$B84,MARSAD!$T:$T,C$69)</f>
        <v>1</v>
      </c>
      <c r="D84" s="11">
        <f>COUNTIFS(MARSAD!$F:$F,$B84,MARSAD!$T:$T,D$69)</f>
        <v>0</v>
      </c>
      <c r="E84" s="11">
        <f>COUNTIFS(MARSAD!$F:$F,$B84,MARSAD!$T:$T,E$69)</f>
        <v>0</v>
      </c>
      <c r="F84" s="11">
        <f>COUNTIFS(MARSAD!$F:$F,$B84,MARSAD!$T:$T,F$69)</f>
        <v>0</v>
      </c>
      <c r="G84" s="11">
        <f>COUNTIFS(MARSAD!$F:$F,$B84,MARSAD!$T:$T,G$69)</f>
        <v>0</v>
      </c>
      <c r="H84" s="11">
        <f>COUNTIFS(MARSAD!$F:$F,$B84,MARSAD!$T:$T,H$69)</f>
        <v>0</v>
      </c>
      <c r="I84" s="11">
        <f>COUNTIFS(MARSAD!$F:$F,$B84,MARSAD!$T:$T,I$69)</f>
        <v>2</v>
      </c>
      <c r="J84" s="11">
        <f t="shared" si="8"/>
        <v>3</v>
      </c>
    </row>
    <row r="85" spans="1:10" ht="28.5" customHeight="1" x14ac:dyDescent="0.25">
      <c r="B85" s="11" t="s">
        <v>266</v>
      </c>
      <c r="C85" s="11">
        <f>COUNTIFS(MARSAD!$F:$F,$B85,MARSAD!$T:$T,C$69)</f>
        <v>0</v>
      </c>
      <c r="D85" s="11">
        <f>COUNTIFS(MARSAD!$F:$F,$B85,MARSAD!$T:$T,D$69)</f>
        <v>0</v>
      </c>
      <c r="E85" s="11">
        <f>COUNTIFS(MARSAD!$F:$F,$B85,MARSAD!$T:$T,E$69)</f>
        <v>0</v>
      </c>
      <c r="F85" s="11">
        <f>COUNTIFS(MARSAD!$F:$F,$B85,MARSAD!$T:$T,F$69)</f>
        <v>0</v>
      </c>
      <c r="G85" s="11">
        <f>COUNTIFS(MARSAD!$F:$F,$B85,MARSAD!$T:$T,G$69)</f>
        <v>0</v>
      </c>
      <c r="H85" s="11">
        <f>COUNTIFS(MARSAD!$F:$F,$B85,MARSAD!$T:$T,H$69)</f>
        <v>0</v>
      </c>
      <c r="I85" s="11">
        <f>COUNTIFS(MARSAD!$F:$F,$B85,MARSAD!$T:$T,I$69)</f>
        <v>1</v>
      </c>
      <c r="J85" s="11">
        <f t="shared" si="8"/>
        <v>1</v>
      </c>
    </row>
    <row r="86" spans="1:10" ht="28.5" customHeight="1" x14ac:dyDescent="0.25">
      <c r="B86" s="11" t="s">
        <v>454</v>
      </c>
      <c r="C86" s="11">
        <f>COUNTIFS(MARSAD!$F:$F,$B86,MARSAD!$T:$T,C$69)</f>
        <v>0</v>
      </c>
      <c r="D86" s="11">
        <f>COUNTIFS(MARSAD!$F:$F,$B86,MARSAD!$T:$T,D$69)</f>
        <v>0</v>
      </c>
      <c r="E86" s="11">
        <f>COUNTIFS(MARSAD!$F:$F,$B86,MARSAD!$T:$T,E$69)</f>
        <v>0</v>
      </c>
      <c r="F86" s="11">
        <f>COUNTIFS(MARSAD!$F:$F,$B86,MARSAD!$T:$T,F$69)</f>
        <v>1</v>
      </c>
      <c r="G86" s="11">
        <f>COUNTIFS(MARSAD!$F:$F,$B86,MARSAD!$T:$T,G$69)</f>
        <v>0</v>
      </c>
      <c r="H86" s="11">
        <f>COUNTIFS(MARSAD!$F:$F,$B86,MARSAD!$T:$T,H$69)</f>
        <v>0</v>
      </c>
      <c r="I86" s="11">
        <f>COUNTIFS(MARSAD!$F:$F,$B86,MARSAD!$T:$T,I$69)</f>
        <v>2</v>
      </c>
      <c r="J86" s="11">
        <f t="shared" si="8"/>
        <v>3</v>
      </c>
    </row>
    <row r="87" spans="1:10" ht="28.5" customHeight="1" x14ac:dyDescent="0.25">
      <c r="B87" s="11" t="s">
        <v>116</v>
      </c>
      <c r="C87" s="11">
        <f>COUNTIFS(MARSAD!$F:$F,$B87,MARSAD!$T:$T,C$69)</f>
        <v>0</v>
      </c>
      <c r="D87" s="11">
        <f>COUNTIFS(MARSAD!$F:$F,$B87,MARSAD!$T:$T,D$69)</f>
        <v>1</v>
      </c>
      <c r="E87" s="11">
        <f>COUNTIFS(MARSAD!$F:$F,$B87,MARSAD!$T:$T,E$69)</f>
        <v>1</v>
      </c>
      <c r="F87" s="11">
        <f>COUNTIFS(MARSAD!$F:$F,$B87,MARSAD!$T:$T,F$69)</f>
        <v>0</v>
      </c>
      <c r="G87" s="11">
        <f>COUNTIFS(MARSAD!$F:$F,$B87,MARSAD!$T:$T,G$69)</f>
        <v>0</v>
      </c>
      <c r="H87" s="11">
        <f>COUNTIFS(MARSAD!$F:$F,$B87,MARSAD!$T:$T,H$69)</f>
        <v>1</v>
      </c>
      <c r="I87" s="11">
        <f>COUNTIFS(MARSAD!$F:$F,$B87,MARSAD!$T:$T,I$69)</f>
        <v>14</v>
      </c>
      <c r="J87" s="11">
        <f t="shared" si="8"/>
        <v>17</v>
      </c>
    </row>
    <row r="88" spans="1:10" ht="28.5" customHeight="1" x14ac:dyDescent="0.25">
      <c r="B88" s="11" t="s">
        <v>699</v>
      </c>
      <c r="C88" s="11">
        <f>COUNTIFS(MARSAD!$F:$F,$B88,MARSAD!$T:$T,C$69)</f>
        <v>0</v>
      </c>
      <c r="D88" s="11">
        <f>COUNTIFS(MARSAD!$F:$F,$B88,MARSAD!$T:$T,D$69)</f>
        <v>0</v>
      </c>
      <c r="E88" s="11">
        <f>COUNTIFS(MARSAD!$F:$F,$B88,MARSAD!$T:$T,E$69)</f>
        <v>0</v>
      </c>
      <c r="F88" s="11">
        <f>COUNTIFS(MARSAD!$F:$F,$B88,MARSAD!$T:$T,F$69)</f>
        <v>0</v>
      </c>
      <c r="G88" s="11">
        <f>COUNTIFS(MARSAD!$F:$F,$B88,MARSAD!$T:$T,G$69)</f>
        <v>0</v>
      </c>
      <c r="H88" s="11">
        <f>COUNTIFS(MARSAD!$F:$F,$B88,MARSAD!$T:$T,H$69)</f>
        <v>0</v>
      </c>
      <c r="I88" s="11">
        <f>COUNTIFS(MARSAD!$F:$F,$B88,MARSAD!$T:$T,I$69)</f>
        <v>1</v>
      </c>
      <c r="J88" s="11">
        <f t="shared" si="8"/>
        <v>1</v>
      </c>
    </row>
    <row r="89" spans="1:10" ht="28.5" customHeight="1" x14ac:dyDescent="0.25">
      <c r="B89" s="11" t="s">
        <v>55</v>
      </c>
      <c r="C89" s="11">
        <f>COUNTIFS(MARSAD!$F:$F,$B89,MARSAD!$T:$T,C$69)</f>
        <v>0</v>
      </c>
      <c r="D89" s="11">
        <f>COUNTIFS(MARSAD!$F:$F,$B89,MARSAD!$T:$T,D$69)</f>
        <v>0</v>
      </c>
      <c r="E89" s="11">
        <f>COUNTIFS(MARSAD!$F:$F,$B89,MARSAD!$T:$T,E$69)</f>
        <v>0</v>
      </c>
      <c r="F89" s="11">
        <f>COUNTIFS(MARSAD!$F:$F,$B89,MARSAD!$T:$T,F$69)</f>
        <v>1</v>
      </c>
      <c r="G89" s="11">
        <f>COUNTIFS(MARSAD!$F:$F,$B89,MARSAD!$T:$T,G$69)</f>
        <v>0</v>
      </c>
      <c r="H89" s="11">
        <f>COUNTIFS(MARSAD!$F:$F,$B89,MARSAD!$T:$T,H$69)</f>
        <v>0</v>
      </c>
      <c r="I89" s="11">
        <f>COUNTIFS(MARSAD!$F:$F,$B89,MARSAD!$T:$T,I$69)</f>
        <v>12</v>
      </c>
      <c r="J89" s="11">
        <f t="shared" si="8"/>
        <v>13</v>
      </c>
    </row>
    <row r="90" spans="1:10" ht="28.5" customHeight="1" x14ac:dyDescent="0.25">
      <c r="B90" s="11" t="s">
        <v>453</v>
      </c>
      <c r="C90" s="11">
        <f>COUNTIFS(MARSAD!$F:$F,$B90,MARSAD!$T:$T,C$69)</f>
        <v>0</v>
      </c>
      <c r="D90" s="11">
        <f>COUNTIFS(MARSAD!$F:$F,$B90,MARSAD!$T:$T,D$69)</f>
        <v>0</v>
      </c>
      <c r="E90" s="11">
        <f>COUNTIFS(MARSAD!$F:$F,$B90,MARSAD!$T:$T,E$69)</f>
        <v>0</v>
      </c>
      <c r="F90" s="11">
        <f>COUNTIFS(MARSAD!$F:$F,$B90,MARSAD!$T:$T,F$69)</f>
        <v>0</v>
      </c>
      <c r="G90" s="11">
        <f>COUNTIFS(MARSAD!$F:$F,$B90,MARSAD!$T:$T,G$69)</f>
        <v>0</v>
      </c>
      <c r="H90" s="11">
        <f>COUNTIFS(MARSAD!$F:$F,$B90,MARSAD!$T:$T,H$69)</f>
        <v>0</v>
      </c>
      <c r="I90" s="11">
        <f>COUNTIFS(MARSAD!$F:$F,$B90,MARSAD!$T:$T,I$69)</f>
        <v>1</v>
      </c>
      <c r="J90" s="11">
        <f t="shared" si="8"/>
        <v>1</v>
      </c>
    </row>
    <row r="91" spans="1:10" ht="28.5" customHeight="1" x14ac:dyDescent="0.25">
      <c r="B91" s="11" t="s">
        <v>1645</v>
      </c>
      <c r="C91" s="11">
        <f>SUM(C70:C90)</f>
        <v>9</v>
      </c>
      <c r="D91" s="11">
        <f t="shared" ref="D91:J91" si="9">SUM(D70:D90)</f>
        <v>1</v>
      </c>
      <c r="E91" s="11">
        <f t="shared" si="9"/>
        <v>4</v>
      </c>
      <c r="F91" s="11">
        <f t="shared" si="9"/>
        <v>11</v>
      </c>
      <c r="G91" s="11">
        <f t="shared" si="9"/>
        <v>1</v>
      </c>
      <c r="H91" s="11">
        <f t="shared" si="9"/>
        <v>4</v>
      </c>
      <c r="I91" s="11">
        <f t="shared" si="9"/>
        <v>140</v>
      </c>
      <c r="J91" s="11">
        <f t="shared" si="9"/>
        <v>170</v>
      </c>
    </row>
    <row r="94" spans="1:10" ht="28.5" customHeight="1" x14ac:dyDescent="0.25">
      <c r="A94" s="9">
        <v>6</v>
      </c>
      <c r="B94" s="21" t="s">
        <v>1646</v>
      </c>
      <c r="C94" s="21"/>
      <c r="D94" s="21"/>
      <c r="E94" s="21"/>
      <c r="F94" s="21"/>
      <c r="G94" s="21"/>
      <c r="H94" s="21"/>
      <c r="I94" s="10">
        <v>6</v>
      </c>
      <c r="J94" s="10"/>
    </row>
    <row r="95" spans="1:10" ht="28.5" customHeight="1" x14ac:dyDescent="0.25">
      <c r="B95" s="21" t="s">
        <v>1652</v>
      </c>
      <c r="C95" s="21"/>
      <c r="D95" s="21"/>
      <c r="E95" s="21"/>
      <c r="F95" s="21"/>
      <c r="G95" s="21"/>
      <c r="H95" s="21"/>
      <c r="I95" s="10"/>
      <c r="J95" s="10"/>
    </row>
    <row r="96" spans="1:10" ht="28.5" customHeight="1" x14ac:dyDescent="0.25">
      <c r="B96" s="11"/>
      <c r="C96" s="11" t="s">
        <v>26</v>
      </c>
      <c r="D96" s="11" t="s">
        <v>27</v>
      </c>
      <c r="E96" s="11" t="s">
        <v>28</v>
      </c>
      <c r="F96" s="11" t="s">
        <v>29</v>
      </c>
      <c r="G96" s="11" t="s">
        <v>30</v>
      </c>
      <c r="H96" s="11" t="s">
        <v>1645</v>
      </c>
    </row>
    <row r="97" spans="2:8" ht="28.5" customHeight="1" x14ac:dyDescent="0.25">
      <c r="B97" s="11" t="s">
        <v>455</v>
      </c>
      <c r="C97" s="11">
        <f>SUMIFS(MARSAD!W:W,MARSAD!$F:$F,$B97)</f>
        <v>4</v>
      </c>
      <c r="D97" s="11">
        <f>SUMIFS(MARSAD!X:X,MARSAD!$F:$F,$B97)</f>
        <v>0</v>
      </c>
      <c r="E97" s="11">
        <f>SUMIFS(MARSAD!Y:Y,MARSAD!$F:$F,$B97)</f>
        <v>4</v>
      </c>
      <c r="F97" s="11">
        <f>SUMIFS(MARSAD!Z:Z,MARSAD!$F:$F,$B97)</f>
        <v>0</v>
      </c>
      <c r="G97" s="11">
        <f>SUMIFS(MARSAD!AA:AA,MARSAD!$F:$F,$B97)</f>
        <v>0</v>
      </c>
      <c r="H97" s="11">
        <f>SUM(C97:G97)</f>
        <v>8</v>
      </c>
    </row>
    <row r="98" spans="2:8" ht="28.5" customHeight="1" x14ac:dyDescent="0.25">
      <c r="B98" s="11" t="s">
        <v>457</v>
      </c>
      <c r="C98" s="11">
        <f>SUMIFS(MARSAD!W:W,MARSAD!$F:$F,$B98)</f>
        <v>24</v>
      </c>
      <c r="D98" s="11">
        <f>SUMIFS(MARSAD!X:X,MARSAD!$F:$F,$B98)</f>
        <v>11</v>
      </c>
      <c r="E98" s="11">
        <f>SUMIFS(MARSAD!Y:Y,MARSAD!$F:$F,$B98)</f>
        <v>20</v>
      </c>
      <c r="F98" s="11">
        <f>SUMIFS(MARSAD!Z:Z,MARSAD!$F:$F,$B98)</f>
        <v>11</v>
      </c>
      <c r="G98" s="11">
        <f>SUMIFS(MARSAD!AA:AA,MARSAD!$F:$F,$B98)</f>
        <v>4</v>
      </c>
      <c r="H98" s="11">
        <f t="shared" ref="H98:H117" si="10">SUM(C98:G98)</f>
        <v>70</v>
      </c>
    </row>
    <row r="99" spans="2:8" ht="28.5" customHeight="1" x14ac:dyDescent="0.25">
      <c r="B99" s="11" t="s">
        <v>460</v>
      </c>
      <c r="C99" s="11">
        <f>SUMIFS(MARSAD!W:W,MARSAD!$F:$F,$B99)</f>
        <v>8</v>
      </c>
      <c r="D99" s="11">
        <f>SUMIFS(MARSAD!X:X,MARSAD!$F:$F,$B99)</f>
        <v>5</v>
      </c>
      <c r="E99" s="11">
        <f>SUMIFS(MARSAD!Y:Y,MARSAD!$F:$F,$B99)</f>
        <v>10</v>
      </c>
      <c r="F99" s="11">
        <f>SUMIFS(MARSAD!Z:Z,MARSAD!$F:$F,$B99)</f>
        <v>3</v>
      </c>
      <c r="G99" s="11">
        <f>SUMIFS(MARSAD!AA:AA,MARSAD!$F:$F,$B99)</f>
        <v>0</v>
      </c>
      <c r="H99" s="11">
        <f t="shared" si="10"/>
        <v>26</v>
      </c>
    </row>
    <row r="100" spans="2:8" ht="28.5" customHeight="1" x14ac:dyDescent="0.25">
      <c r="B100" s="11" t="s">
        <v>452</v>
      </c>
      <c r="C100" s="11">
        <f>SUMIFS(MARSAD!W:W,MARSAD!$F:$F,$B100)</f>
        <v>1</v>
      </c>
      <c r="D100" s="11">
        <f>SUMIFS(MARSAD!X:X,MARSAD!$F:$F,$B100)</f>
        <v>0</v>
      </c>
      <c r="E100" s="11">
        <f>SUMIFS(MARSAD!Y:Y,MARSAD!$F:$F,$B100)</f>
        <v>1</v>
      </c>
      <c r="F100" s="11">
        <f>SUMIFS(MARSAD!Z:Z,MARSAD!$F:$F,$B100)</f>
        <v>0</v>
      </c>
      <c r="G100" s="11">
        <f>SUMIFS(MARSAD!AA:AA,MARSAD!$F:$F,$B100)</f>
        <v>0</v>
      </c>
      <c r="H100" s="11">
        <f t="shared" si="10"/>
        <v>2</v>
      </c>
    </row>
    <row r="101" spans="2:8" ht="28.5" customHeight="1" x14ac:dyDescent="0.25">
      <c r="B101" s="11" t="s">
        <v>458</v>
      </c>
      <c r="C101" s="11">
        <f>SUMIFS(MARSAD!W:W,MARSAD!$F:$F,$B101)</f>
        <v>10</v>
      </c>
      <c r="D101" s="11">
        <f>SUMIFS(MARSAD!X:X,MARSAD!$F:$F,$B101)</f>
        <v>2</v>
      </c>
      <c r="E101" s="11">
        <f>SUMIFS(MARSAD!Y:Y,MARSAD!$F:$F,$B101)</f>
        <v>8</v>
      </c>
      <c r="F101" s="11">
        <f>SUMIFS(MARSAD!Z:Z,MARSAD!$F:$F,$B101)</f>
        <v>4</v>
      </c>
      <c r="G101" s="11">
        <f>SUMIFS(MARSAD!AA:AA,MARSAD!$F:$F,$B101)</f>
        <v>0</v>
      </c>
      <c r="H101" s="11">
        <f t="shared" si="10"/>
        <v>24</v>
      </c>
    </row>
    <row r="102" spans="2:8" ht="28.5" customHeight="1" x14ac:dyDescent="0.25">
      <c r="B102" s="11" t="s">
        <v>221</v>
      </c>
      <c r="C102" s="11">
        <f>SUMIFS(MARSAD!W:W,MARSAD!$F:$F,$B102)</f>
        <v>14</v>
      </c>
      <c r="D102" s="11">
        <f>SUMIFS(MARSAD!X:X,MARSAD!$F:$F,$B102)</f>
        <v>1</v>
      </c>
      <c r="E102" s="11">
        <f>SUMIFS(MARSAD!Y:Y,MARSAD!$F:$F,$B102)</f>
        <v>12</v>
      </c>
      <c r="F102" s="11">
        <f>SUMIFS(MARSAD!Z:Z,MARSAD!$F:$F,$B102)</f>
        <v>1</v>
      </c>
      <c r="G102" s="11">
        <f>SUMIFS(MARSAD!AA:AA,MARSAD!$F:$F,$B102)</f>
        <v>2</v>
      </c>
      <c r="H102" s="11">
        <f t="shared" si="10"/>
        <v>30</v>
      </c>
    </row>
    <row r="103" spans="2:8" ht="28.5" customHeight="1" x14ac:dyDescent="0.25">
      <c r="B103" s="11" t="s">
        <v>124</v>
      </c>
      <c r="C103" s="11">
        <f>SUMIFS(MARSAD!W:W,MARSAD!$F:$F,$B103)</f>
        <v>17</v>
      </c>
      <c r="D103" s="11">
        <f>SUMIFS(MARSAD!X:X,MARSAD!$F:$F,$B103)</f>
        <v>8</v>
      </c>
      <c r="E103" s="11">
        <f>SUMIFS(MARSAD!Y:Y,MARSAD!$F:$F,$B103)</f>
        <v>8</v>
      </c>
      <c r="F103" s="11">
        <f>SUMIFS(MARSAD!Z:Z,MARSAD!$F:$F,$B103)</f>
        <v>17</v>
      </c>
      <c r="G103" s="11">
        <f>SUMIFS(MARSAD!AA:AA,MARSAD!$F:$F,$B103)</f>
        <v>0</v>
      </c>
      <c r="H103" s="11">
        <f t="shared" si="10"/>
        <v>50</v>
      </c>
    </row>
    <row r="104" spans="2:8" ht="28.5" customHeight="1" x14ac:dyDescent="0.25">
      <c r="B104" s="11" t="s">
        <v>379</v>
      </c>
      <c r="C104" s="11">
        <f>SUMIFS(MARSAD!W:W,MARSAD!$F:$F,$B104)</f>
        <v>0</v>
      </c>
      <c r="D104" s="11">
        <f>SUMIFS(MARSAD!X:X,MARSAD!$F:$F,$B104)</f>
        <v>0</v>
      </c>
      <c r="E104" s="11">
        <f>SUMIFS(MARSAD!Y:Y,MARSAD!$F:$F,$B104)</f>
        <v>0</v>
      </c>
      <c r="F104" s="11">
        <f>SUMIFS(MARSAD!Z:Z,MARSAD!$F:$F,$B104)</f>
        <v>0</v>
      </c>
      <c r="G104" s="11">
        <f>SUMIFS(MARSAD!AA:AA,MARSAD!$F:$F,$B104)</f>
        <v>0</v>
      </c>
      <c r="H104" s="11">
        <f t="shared" si="10"/>
        <v>0</v>
      </c>
    </row>
    <row r="105" spans="2:8" ht="28.5" customHeight="1" x14ac:dyDescent="0.25">
      <c r="B105" s="11" t="s">
        <v>459</v>
      </c>
      <c r="C105" s="11">
        <f>SUMIFS(MARSAD!W:W,MARSAD!$F:$F,$B105)</f>
        <v>5</v>
      </c>
      <c r="D105" s="11">
        <f>SUMIFS(MARSAD!X:X,MARSAD!$F:$F,$B105)</f>
        <v>3</v>
      </c>
      <c r="E105" s="11">
        <f>SUMIFS(MARSAD!Y:Y,MARSAD!$F:$F,$B105)</f>
        <v>8</v>
      </c>
      <c r="F105" s="11">
        <f>SUMIFS(MARSAD!Z:Z,MARSAD!$F:$F,$B105)</f>
        <v>0</v>
      </c>
      <c r="G105" s="11">
        <f>SUMIFS(MARSAD!AA:AA,MARSAD!$F:$F,$B105)</f>
        <v>0</v>
      </c>
      <c r="H105" s="11">
        <f t="shared" si="10"/>
        <v>16</v>
      </c>
    </row>
    <row r="106" spans="2:8" ht="28.5" customHeight="1" x14ac:dyDescent="0.25">
      <c r="B106" s="11" t="s">
        <v>373</v>
      </c>
      <c r="C106" s="11">
        <f>SUMIFS(MARSAD!W:W,MARSAD!$F:$F,$B106)</f>
        <v>0</v>
      </c>
      <c r="D106" s="11">
        <f>SUMIFS(MARSAD!X:X,MARSAD!$F:$F,$B106)</f>
        <v>0</v>
      </c>
      <c r="E106" s="11">
        <f>SUMIFS(MARSAD!Y:Y,MARSAD!$F:$F,$B106)</f>
        <v>0</v>
      </c>
      <c r="F106" s="11">
        <f>SUMIFS(MARSAD!Z:Z,MARSAD!$F:$F,$B106)</f>
        <v>0</v>
      </c>
      <c r="G106" s="11">
        <f>SUMIFS(MARSAD!AA:AA,MARSAD!$F:$F,$B106)</f>
        <v>0</v>
      </c>
      <c r="H106" s="11">
        <f t="shared" si="10"/>
        <v>0</v>
      </c>
    </row>
    <row r="107" spans="2:8" ht="28.5" customHeight="1" x14ac:dyDescent="0.25">
      <c r="B107" s="11" t="s">
        <v>73</v>
      </c>
      <c r="C107" s="11">
        <f>SUMIFS(MARSAD!W:W,MARSAD!$F:$F,$B107)</f>
        <v>47</v>
      </c>
      <c r="D107" s="11">
        <f>SUMIFS(MARSAD!X:X,MARSAD!$F:$F,$B107)</f>
        <v>4</v>
      </c>
      <c r="E107" s="11">
        <f>SUMIFS(MARSAD!Y:Y,MARSAD!$F:$F,$B107)</f>
        <v>43</v>
      </c>
      <c r="F107" s="11">
        <f>SUMIFS(MARSAD!Z:Z,MARSAD!$F:$F,$B107)</f>
        <v>6</v>
      </c>
      <c r="G107" s="11">
        <f>SUMIFS(MARSAD!AA:AA,MARSAD!$F:$F,$B107)</f>
        <v>2</v>
      </c>
      <c r="H107" s="11">
        <f t="shared" si="10"/>
        <v>102</v>
      </c>
    </row>
    <row r="108" spans="2:8" ht="28.5" customHeight="1" x14ac:dyDescent="0.25">
      <c r="B108" s="11" t="s">
        <v>415</v>
      </c>
      <c r="C108" s="11">
        <f>SUMIFS(MARSAD!W:W,MARSAD!$F:$F,$B108)</f>
        <v>1</v>
      </c>
      <c r="D108" s="11">
        <f>SUMIFS(MARSAD!X:X,MARSAD!$F:$F,$B108)</f>
        <v>0</v>
      </c>
      <c r="E108" s="11">
        <f>SUMIFS(MARSAD!Y:Y,MARSAD!$F:$F,$B108)</f>
        <v>1</v>
      </c>
      <c r="F108" s="11">
        <f>SUMIFS(MARSAD!Z:Z,MARSAD!$F:$F,$B108)</f>
        <v>0</v>
      </c>
      <c r="G108" s="11">
        <f>SUMIFS(MARSAD!AA:AA,MARSAD!$F:$F,$B108)</f>
        <v>0</v>
      </c>
      <c r="H108" s="11">
        <f t="shared" si="10"/>
        <v>2</v>
      </c>
    </row>
    <row r="109" spans="2:8" ht="28.5" customHeight="1" x14ac:dyDescent="0.25">
      <c r="B109" s="11" t="s">
        <v>445</v>
      </c>
      <c r="C109" s="11">
        <f>SUMIFS(MARSAD!W:W,MARSAD!$F:$F,$B109)</f>
        <v>0</v>
      </c>
      <c r="D109" s="11">
        <f>SUMIFS(MARSAD!X:X,MARSAD!$F:$F,$B109)</f>
        <v>0</v>
      </c>
      <c r="E109" s="11">
        <f>SUMIFS(MARSAD!Y:Y,MARSAD!$F:$F,$B109)</f>
        <v>0</v>
      </c>
      <c r="F109" s="11">
        <f>SUMIFS(MARSAD!Z:Z,MARSAD!$F:$F,$B109)</f>
        <v>0</v>
      </c>
      <c r="G109" s="11">
        <f>SUMIFS(MARSAD!AA:AA,MARSAD!$F:$F,$B109)</f>
        <v>0</v>
      </c>
      <c r="H109" s="11">
        <f t="shared" si="10"/>
        <v>0</v>
      </c>
    </row>
    <row r="110" spans="2:8" ht="28.5" customHeight="1" x14ac:dyDescent="0.25">
      <c r="B110" s="11" t="s">
        <v>456</v>
      </c>
      <c r="C110" s="11">
        <f>SUMIFS(MARSAD!W:W,MARSAD!$F:$F,$B110)</f>
        <v>5</v>
      </c>
      <c r="D110" s="11">
        <f>SUMIFS(MARSAD!X:X,MARSAD!$F:$F,$B110)</f>
        <v>1</v>
      </c>
      <c r="E110" s="11">
        <f>SUMIFS(MARSAD!Y:Y,MARSAD!$F:$F,$B110)</f>
        <v>5</v>
      </c>
      <c r="F110" s="11">
        <f>SUMIFS(MARSAD!Z:Z,MARSAD!$F:$F,$B110)</f>
        <v>1</v>
      </c>
      <c r="G110" s="11">
        <f>SUMIFS(MARSAD!AA:AA,MARSAD!$F:$F,$B110)</f>
        <v>0</v>
      </c>
      <c r="H110" s="11">
        <f t="shared" si="10"/>
        <v>12</v>
      </c>
    </row>
    <row r="111" spans="2:8" ht="28.5" customHeight="1" x14ac:dyDescent="0.25">
      <c r="B111" s="11" t="s">
        <v>394</v>
      </c>
      <c r="C111" s="11">
        <f>SUMIFS(MARSAD!W:W,MARSAD!$F:$F,$B111)</f>
        <v>4</v>
      </c>
      <c r="D111" s="11">
        <f>SUMIFS(MARSAD!X:X,MARSAD!$F:$F,$B111)</f>
        <v>0</v>
      </c>
      <c r="E111" s="11">
        <f>SUMIFS(MARSAD!Y:Y,MARSAD!$F:$F,$B111)</f>
        <v>4</v>
      </c>
      <c r="F111" s="11">
        <f>SUMIFS(MARSAD!Z:Z,MARSAD!$F:$F,$B111)</f>
        <v>0</v>
      </c>
      <c r="G111" s="11">
        <f>SUMIFS(MARSAD!AA:AA,MARSAD!$F:$F,$B111)</f>
        <v>0</v>
      </c>
      <c r="H111" s="11">
        <f t="shared" si="10"/>
        <v>8</v>
      </c>
    </row>
    <row r="112" spans="2:8" ht="28.5" customHeight="1" x14ac:dyDescent="0.25">
      <c r="B112" s="11" t="s">
        <v>266</v>
      </c>
      <c r="C112" s="11">
        <f>SUMIFS(MARSAD!W:W,MARSAD!$F:$F,$B112)</f>
        <v>0</v>
      </c>
      <c r="D112" s="11">
        <f>SUMIFS(MARSAD!X:X,MARSAD!$F:$F,$B112)</f>
        <v>0</v>
      </c>
      <c r="E112" s="11">
        <f>SUMIFS(MARSAD!Y:Y,MARSAD!$F:$F,$B112)</f>
        <v>0</v>
      </c>
      <c r="F112" s="11">
        <f>SUMIFS(MARSAD!Z:Z,MARSAD!$F:$F,$B112)</f>
        <v>0</v>
      </c>
      <c r="G112" s="11">
        <f>SUMIFS(MARSAD!AA:AA,MARSAD!$F:$F,$B112)</f>
        <v>0</v>
      </c>
      <c r="H112" s="11">
        <f t="shared" si="10"/>
        <v>0</v>
      </c>
    </row>
    <row r="113" spans="1:9" ht="28.5" customHeight="1" x14ac:dyDescent="0.25">
      <c r="B113" s="11" t="s">
        <v>454</v>
      </c>
      <c r="C113" s="11">
        <f>SUMIFS(MARSAD!W:W,MARSAD!$F:$F,$B113)</f>
        <v>0</v>
      </c>
      <c r="D113" s="11">
        <f>SUMIFS(MARSAD!X:X,MARSAD!$F:$F,$B113)</f>
        <v>1</v>
      </c>
      <c r="E113" s="11">
        <f>SUMIFS(MARSAD!Y:Y,MARSAD!$F:$F,$B113)</f>
        <v>1</v>
      </c>
      <c r="F113" s="11">
        <f>SUMIFS(MARSAD!Z:Z,MARSAD!$F:$F,$B113)</f>
        <v>0</v>
      </c>
      <c r="G113" s="11">
        <f>SUMIFS(MARSAD!AA:AA,MARSAD!$F:$F,$B113)</f>
        <v>0</v>
      </c>
      <c r="H113" s="11">
        <f t="shared" si="10"/>
        <v>2</v>
      </c>
    </row>
    <row r="114" spans="1:9" ht="28.5" customHeight="1" x14ac:dyDescent="0.25">
      <c r="B114" s="11" t="s">
        <v>116</v>
      </c>
      <c r="C114" s="11">
        <f>SUMIFS(MARSAD!W:W,MARSAD!$F:$F,$B114)</f>
        <v>6</v>
      </c>
      <c r="D114" s="11">
        <f>SUMIFS(MARSAD!X:X,MARSAD!$F:$F,$B114)</f>
        <v>5</v>
      </c>
      <c r="E114" s="11">
        <f>SUMIFS(MARSAD!Y:Y,MARSAD!$F:$F,$B114)</f>
        <v>6</v>
      </c>
      <c r="F114" s="11">
        <f>SUMIFS(MARSAD!Z:Z,MARSAD!$F:$F,$B114)</f>
        <v>5</v>
      </c>
      <c r="G114" s="11">
        <f>SUMIFS(MARSAD!AA:AA,MARSAD!$F:$F,$B114)</f>
        <v>0</v>
      </c>
      <c r="H114" s="11">
        <f t="shared" si="10"/>
        <v>22</v>
      </c>
    </row>
    <row r="115" spans="1:9" ht="28.5" customHeight="1" x14ac:dyDescent="0.25">
      <c r="B115" s="11" t="s">
        <v>699</v>
      </c>
      <c r="C115" s="11">
        <f>SUMIFS(MARSAD!W:W,MARSAD!$F:$F,$B115)</f>
        <v>0</v>
      </c>
      <c r="D115" s="11">
        <f>SUMIFS(MARSAD!X:X,MARSAD!$F:$F,$B115)</f>
        <v>0</v>
      </c>
      <c r="E115" s="11">
        <f>SUMIFS(MARSAD!Y:Y,MARSAD!$F:$F,$B115)</f>
        <v>0</v>
      </c>
      <c r="F115" s="11">
        <f>SUMIFS(MARSAD!Z:Z,MARSAD!$F:$F,$B115)</f>
        <v>0</v>
      </c>
      <c r="G115" s="11">
        <f>SUMIFS(MARSAD!AA:AA,MARSAD!$F:$F,$B115)</f>
        <v>0</v>
      </c>
      <c r="H115" s="11">
        <f t="shared" si="10"/>
        <v>0</v>
      </c>
    </row>
    <row r="116" spans="1:9" ht="28.5" customHeight="1" x14ac:dyDescent="0.25">
      <c r="B116" s="11" t="s">
        <v>55</v>
      </c>
      <c r="C116" s="11">
        <f>SUMIFS(MARSAD!W:W,MARSAD!$F:$F,$B116)</f>
        <v>6</v>
      </c>
      <c r="D116" s="11">
        <f>SUMIFS(MARSAD!X:X,MARSAD!$F:$F,$B116)</f>
        <v>4</v>
      </c>
      <c r="E116" s="11">
        <f>SUMIFS(MARSAD!Y:Y,MARSAD!$F:$F,$B116)</f>
        <v>6</v>
      </c>
      <c r="F116" s="11">
        <f>SUMIFS(MARSAD!Z:Z,MARSAD!$F:$F,$B116)</f>
        <v>3</v>
      </c>
      <c r="G116" s="11">
        <f>SUMIFS(MARSAD!AA:AA,MARSAD!$F:$F,$B116)</f>
        <v>1</v>
      </c>
      <c r="H116" s="11">
        <f t="shared" si="10"/>
        <v>20</v>
      </c>
    </row>
    <row r="117" spans="1:9" ht="28.5" customHeight="1" x14ac:dyDescent="0.25">
      <c r="B117" s="11" t="s">
        <v>453</v>
      </c>
      <c r="C117" s="11">
        <f>SUMIFS(MARSAD!W:W,MARSAD!$F:$F,$B117)</f>
        <v>0</v>
      </c>
      <c r="D117" s="11">
        <f>SUMIFS(MARSAD!X:X,MARSAD!$F:$F,$B117)</f>
        <v>0</v>
      </c>
      <c r="E117" s="11">
        <f>SUMIFS(MARSAD!Y:Y,MARSAD!$F:$F,$B117)</f>
        <v>0</v>
      </c>
      <c r="F117" s="11">
        <f>SUMIFS(MARSAD!Z:Z,MARSAD!$F:$F,$B117)</f>
        <v>0</v>
      </c>
      <c r="G117" s="11">
        <f>SUMIFS(MARSAD!AA:AA,MARSAD!$F:$F,$B117)</f>
        <v>0</v>
      </c>
      <c r="H117" s="11">
        <f t="shared" si="10"/>
        <v>0</v>
      </c>
    </row>
    <row r="118" spans="1:9" ht="28.5" customHeight="1" x14ac:dyDescent="0.25">
      <c r="B118" s="11" t="s">
        <v>1645</v>
      </c>
      <c r="C118" s="11">
        <f>SUM(C97:C117)</f>
        <v>152</v>
      </c>
      <c r="D118" s="11">
        <f t="shared" ref="D118:H118" si="11">SUM(D97:D117)</f>
        <v>45</v>
      </c>
      <c r="E118" s="11">
        <f t="shared" si="11"/>
        <v>137</v>
      </c>
      <c r="F118" s="11">
        <f t="shared" si="11"/>
        <v>51</v>
      </c>
      <c r="G118" s="11">
        <f t="shared" si="11"/>
        <v>9</v>
      </c>
      <c r="H118" s="11">
        <f t="shared" si="11"/>
        <v>394</v>
      </c>
    </row>
    <row r="121" spans="1:9" ht="28.5" customHeight="1" x14ac:dyDescent="0.25">
      <c r="A121" s="9">
        <v>7</v>
      </c>
      <c r="B121" s="21" t="s">
        <v>1646</v>
      </c>
      <c r="C121" s="21"/>
      <c r="D121" s="21"/>
      <c r="E121" s="21"/>
      <c r="F121" s="21"/>
      <c r="G121" s="21"/>
      <c r="H121" s="21"/>
      <c r="I121" s="9">
        <v>7</v>
      </c>
    </row>
    <row r="122" spans="1:9" ht="28.5" customHeight="1" x14ac:dyDescent="0.25">
      <c r="B122" s="21" t="s">
        <v>1653</v>
      </c>
      <c r="C122" s="21"/>
      <c r="D122" s="21"/>
      <c r="E122" s="21"/>
      <c r="F122" s="21"/>
      <c r="G122" s="21"/>
      <c r="H122" s="21"/>
    </row>
    <row r="123" spans="1:9" ht="28.5" customHeight="1" x14ac:dyDescent="0.25">
      <c r="B123" s="11"/>
      <c r="C123" s="11" t="s">
        <v>26</v>
      </c>
      <c r="D123" s="11" t="s">
        <v>27</v>
      </c>
      <c r="E123" s="11" t="s">
        <v>28</v>
      </c>
      <c r="F123" s="11" t="s">
        <v>29</v>
      </c>
      <c r="G123" s="11" t="s">
        <v>30</v>
      </c>
      <c r="H123" s="11" t="s">
        <v>1645</v>
      </c>
    </row>
    <row r="124" spans="1:9" ht="28.5" customHeight="1" x14ac:dyDescent="0.25">
      <c r="B124" s="11" t="s">
        <v>455</v>
      </c>
      <c r="C124" s="11">
        <f>SUMIFS(MARSAD!AD:AD,MARSAD!$F:$F,$B124)</f>
        <v>1</v>
      </c>
      <c r="D124" s="11">
        <f>SUMIFS(MARSAD!AE:AE,MARSAD!$F:$F,$B124)</f>
        <v>0</v>
      </c>
      <c r="E124" s="11">
        <f>SUMIFS(MARSAD!AF:AF,MARSAD!$F:$F,$B124)</f>
        <v>1</v>
      </c>
      <c r="F124" s="11">
        <f>SUMIFS(MARSAD!AG:AG,MARSAD!$F:$F,$B124)</f>
        <v>0</v>
      </c>
      <c r="G124" s="11">
        <f>SUMIFS(MARSAD!AH:AH,MARSAD!$F:$F,$B124)</f>
        <v>0</v>
      </c>
      <c r="H124" s="11">
        <f>SUM(C124:G124)</f>
        <v>2</v>
      </c>
    </row>
    <row r="125" spans="1:9" ht="28.5" customHeight="1" x14ac:dyDescent="0.25">
      <c r="B125" s="11" t="s">
        <v>457</v>
      </c>
      <c r="C125" s="11">
        <f>SUMIFS(MARSAD!AD:AD,MARSAD!$F:$F,$B125)</f>
        <v>3</v>
      </c>
      <c r="D125" s="11">
        <f>SUMIFS(MARSAD!AE:AE,MARSAD!$F:$F,$B125)</f>
        <v>19</v>
      </c>
      <c r="E125" s="11">
        <f>SUMIFS(MARSAD!AF:AF,MARSAD!$F:$F,$B125)</f>
        <v>8</v>
      </c>
      <c r="F125" s="11">
        <f>SUMIFS(MARSAD!AG:AG,MARSAD!$F:$F,$B125)</f>
        <v>11</v>
      </c>
      <c r="G125" s="11">
        <f>SUMIFS(MARSAD!AH:AH,MARSAD!$F:$F,$B125)</f>
        <v>3</v>
      </c>
      <c r="H125" s="11">
        <f t="shared" ref="H125:H144" si="12">SUM(C125:G125)</f>
        <v>44</v>
      </c>
    </row>
    <row r="126" spans="1:9" ht="28.5" customHeight="1" x14ac:dyDescent="0.25">
      <c r="B126" s="11" t="s">
        <v>460</v>
      </c>
      <c r="C126" s="11">
        <f>SUMIFS(MARSAD!AD:AD,MARSAD!$F:$F,$B126)</f>
        <v>3</v>
      </c>
      <c r="D126" s="11">
        <f>SUMIFS(MARSAD!AE:AE,MARSAD!$F:$F,$B126)</f>
        <v>5</v>
      </c>
      <c r="E126" s="11">
        <f>SUMIFS(MARSAD!AF:AF,MARSAD!$F:$F,$B126)</f>
        <v>4</v>
      </c>
      <c r="F126" s="11">
        <f>SUMIFS(MARSAD!AG:AG,MARSAD!$F:$F,$B126)</f>
        <v>3</v>
      </c>
      <c r="G126" s="11">
        <f>SUMIFS(MARSAD!AH:AH,MARSAD!$F:$F,$B126)</f>
        <v>1</v>
      </c>
      <c r="H126" s="11">
        <f t="shared" si="12"/>
        <v>16</v>
      </c>
    </row>
    <row r="127" spans="1:9" ht="28.5" customHeight="1" x14ac:dyDescent="0.25">
      <c r="B127" s="11" t="s">
        <v>452</v>
      </c>
      <c r="C127" s="11">
        <f>SUMIFS(MARSAD!AD:AD,MARSAD!$F:$F,$B127)</f>
        <v>3</v>
      </c>
      <c r="D127" s="11">
        <f>SUMIFS(MARSAD!AE:AE,MARSAD!$F:$F,$B127)</f>
        <v>0</v>
      </c>
      <c r="E127" s="11">
        <f>SUMIFS(MARSAD!AF:AF,MARSAD!$F:$F,$B127)</f>
        <v>2</v>
      </c>
      <c r="F127" s="11">
        <f>SUMIFS(MARSAD!AG:AG,MARSAD!$F:$F,$B127)</f>
        <v>1</v>
      </c>
      <c r="G127" s="11">
        <f>SUMIFS(MARSAD!AH:AH,MARSAD!$F:$F,$B127)</f>
        <v>0</v>
      </c>
      <c r="H127" s="11">
        <f t="shared" si="12"/>
        <v>6</v>
      </c>
    </row>
    <row r="128" spans="1:9" ht="28.5" customHeight="1" x14ac:dyDescent="0.25">
      <c r="B128" s="11" t="s">
        <v>458</v>
      </c>
      <c r="C128" s="11">
        <f>SUMIFS(MARSAD!AD:AD,MARSAD!$F:$F,$B128)</f>
        <v>1</v>
      </c>
      <c r="D128" s="11">
        <f>SUMIFS(MARSAD!AE:AE,MARSAD!$F:$F,$B128)</f>
        <v>1</v>
      </c>
      <c r="E128" s="11">
        <f>SUMIFS(MARSAD!AF:AF,MARSAD!$F:$F,$B128)</f>
        <v>1</v>
      </c>
      <c r="F128" s="11">
        <f>SUMIFS(MARSAD!AG:AG,MARSAD!$F:$F,$B128)</f>
        <v>1</v>
      </c>
      <c r="G128" s="11">
        <f>SUMIFS(MARSAD!AH:AH,MARSAD!$F:$F,$B128)</f>
        <v>0</v>
      </c>
      <c r="H128" s="11">
        <f t="shared" si="12"/>
        <v>4</v>
      </c>
    </row>
    <row r="129" spans="2:8" ht="28.5" customHeight="1" x14ac:dyDescent="0.25">
      <c r="B129" s="11" t="s">
        <v>221</v>
      </c>
      <c r="C129" s="11">
        <f>SUMIFS(MARSAD!AD:AD,MARSAD!$F:$F,$B129)</f>
        <v>10</v>
      </c>
      <c r="D129" s="11">
        <f>SUMIFS(MARSAD!AE:AE,MARSAD!$F:$F,$B129)</f>
        <v>6</v>
      </c>
      <c r="E129" s="11">
        <f>SUMIFS(MARSAD!AF:AF,MARSAD!$F:$F,$B129)</f>
        <v>10</v>
      </c>
      <c r="F129" s="11">
        <f>SUMIFS(MARSAD!AG:AG,MARSAD!$F:$F,$B129)</f>
        <v>6</v>
      </c>
      <c r="G129" s="11">
        <f>SUMIFS(MARSAD!AH:AH,MARSAD!$F:$F,$B129)</f>
        <v>0</v>
      </c>
      <c r="H129" s="11">
        <f t="shared" si="12"/>
        <v>32</v>
      </c>
    </row>
    <row r="130" spans="2:8" ht="28.5" customHeight="1" x14ac:dyDescent="0.25">
      <c r="B130" s="11" t="s">
        <v>124</v>
      </c>
      <c r="C130" s="11">
        <f>SUMIFS(MARSAD!AD:AD,MARSAD!$F:$F,$B130)</f>
        <v>1</v>
      </c>
      <c r="D130" s="11">
        <f>SUMIFS(MARSAD!AE:AE,MARSAD!$F:$F,$B130)</f>
        <v>0</v>
      </c>
      <c r="E130" s="11">
        <f>SUMIFS(MARSAD!AF:AF,MARSAD!$F:$F,$B130)</f>
        <v>0</v>
      </c>
      <c r="F130" s="11">
        <f>SUMIFS(MARSAD!AG:AG,MARSAD!$F:$F,$B130)</f>
        <v>1</v>
      </c>
      <c r="G130" s="11">
        <f>SUMIFS(MARSAD!AH:AH,MARSAD!$F:$F,$B130)</f>
        <v>0</v>
      </c>
      <c r="H130" s="11">
        <f t="shared" si="12"/>
        <v>2</v>
      </c>
    </row>
    <row r="131" spans="2:8" ht="28.5" customHeight="1" x14ac:dyDescent="0.25">
      <c r="B131" s="11" t="s">
        <v>379</v>
      </c>
      <c r="C131" s="11">
        <f>SUMIFS(MARSAD!AD:AD,MARSAD!$F:$F,$B131)</f>
        <v>1</v>
      </c>
      <c r="D131" s="11">
        <f>SUMIFS(MARSAD!AE:AE,MARSAD!$F:$F,$B131)</f>
        <v>0</v>
      </c>
      <c r="E131" s="11">
        <f>SUMIFS(MARSAD!AF:AF,MARSAD!$F:$F,$B131)</f>
        <v>1</v>
      </c>
      <c r="F131" s="11">
        <f>SUMIFS(MARSAD!AG:AG,MARSAD!$F:$F,$B131)</f>
        <v>0</v>
      </c>
      <c r="G131" s="11">
        <f>SUMIFS(MARSAD!AH:AH,MARSAD!$F:$F,$B131)</f>
        <v>0</v>
      </c>
      <c r="H131" s="11">
        <f t="shared" si="12"/>
        <v>2</v>
      </c>
    </row>
    <row r="132" spans="2:8" ht="28.5" customHeight="1" x14ac:dyDescent="0.25">
      <c r="B132" s="11" t="s">
        <v>459</v>
      </c>
      <c r="C132" s="11">
        <f>SUMIFS(MARSAD!AD:AD,MARSAD!$F:$F,$B132)</f>
        <v>2</v>
      </c>
      <c r="D132" s="11">
        <f>SUMIFS(MARSAD!AE:AE,MARSAD!$F:$F,$B132)</f>
        <v>0</v>
      </c>
      <c r="E132" s="11">
        <f>SUMIFS(MARSAD!AF:AF,MARSAD!$F:$F,$B132)</f>
        <v>2</v>
      </c>
      <c r="F132" s="11">
        <f>SUMIFS(MARSAD!AG:AG,MARSAD!$F:$F,$B132)</f>
        <v>0</v>
      </c>
      <c r="G132" s="11">
        <f>SUMIFS(MARSAD!AH:AH,MARSAD!$F:$F,$B132)</f>
        <v>0</v>
      </c>
      <c r="H132" s="11">
        <f t="shared" si="12"/>
        <v>4</v>
      </c>
    </row>
    <row r="133" spans="2:8" ht="28.5" customHeight="1" x14ac:dyDescent="0.25">
      <c r="B133" s="11" t="s">
        <v>373</v>
      </c>
      <c r="C133" s="11">
        <f>SUMIFS(MARSAD!AD:AD,MARSAD!$F:$F,$B133)</f>
        <v>0</v>
      </c>
      <c r="D133" s="11">
        <f>SUMIFS(MARSAD!AE:AE,MARSAD!$F:$F,$B133)</f>
        <v>0</v>
      </c>
      <c r="E133" s="11">
        <f>SUMIFS(MARSAD!AF:AF,MARSAD!$F:$F,$B133)</f>
        <v>0</v>
      </c>
      <c r="F133" s="11">
        <f>SUMIFS(MARSAD!AG:AG,MARSAD!$F:$F,$B133)</f>
        <v>0</v>
      </c>
      <c r="G133" s="11">
        <f>SUMIFS(MARSAD!AH:AH,MARSAD!$F:$F,$B133)</f>
        <v>0</v>
      </c>
      <c r="H133" s="11">
        <f t="shared" si="12"/>
        <v>0</v>
      </c>
    </row>
    <row r="134" spans="2:8" ht="28.5" customHeight="1" x14ac:dyDescent="0.25">
      <c r="B134" s="11" t="s">
        <v>73</v>
      </c>
      <c r="C134" s="11">
        <f>SUMIFS(MARSAD!AD:AD,MARSAD!$F:$F,$B134)</f>
        <v>12</v>
      </c>
      <c r="D134" s="11">
        <f>SUMIFS(MARSAD!AE:AE,MARSAD!$F:$F,$B134)</f>
        <v>8</v>
      </c>
      <c r="E134" s="11">
        <f>SUMIFS(MARSAD!AF:AF,MARSAD!$F:$F,$B134)</f>
        <v>9</v>
      </c>
      <c r="F134" s="11">
        <f>SUMIFS(MARSAD!AG:AG,MARSAD!$F:$F,$B134)</f>
        <v>9</v>
      </c>
      <c r="G134" s="11">
        <f>SUMIFS(MARSAD!AH:AH,MARSAD!$F:$F,$B134)</f>
        <v>2</v>
      </c>
      <c r="H134" s="11">
        <f t="shared" si="12"/>
        <v>40</v>
      </c>
    </row>
    <row r="135" spans="2:8" ht="28.5" customHeight="1" x14ac:dyDescent="0.25">
      <c r="B135" s="11" t="s">
        <v>415</v>
      </c>
      <c r="C135" s="11">
        <f>SUMIFS(MARSAD!AD:AD,MARSAD!$F:$F,$B135)</f>
        <v>6</v>
      </c>
      <c r="D135" s="11">
        <f>SUMIFS(MARSAD!AE:AE,MARSAD!$F:$F,$B135)</f>
        <v>0</v>
      </c>
      <c r="E135" s="11">
        <f>SUMIFS(MARSAD!AF:AF,MARSAD!$F:$F,$B135)</f>
        <v>3</v>
      </c>
      <c r="F135" s="11">
        <f>SUMIFS(MARSAD!AG:AG,MARSAD!$F:$F,$B135)</f>
        <v>3</v>
      </c>
      <c r="G135" s="11">
        <f>SUMIFS(MARSAD!AH:AH,MARSAD!$F:$F,$B135)</f>
        <v>0</v>
      </c>
      <c r="H135" s="11">
        <f t="shared" si="12"/>
        <v>12</v>
      </c>
    </row>
    <row r="136" spans="2:8" ht="28.5" customHeight="1" x14ac:dyDescent="0.25">
      <c r="B136" s="11" t="s">
        <v>445</v>
      </c>
      <c r="C136" s="11">
        <f>SUMIFS(MARSAD!AD:AD,MARSAD!$F:$F,$B136)</f>
        <v>2</v>
      </c>
      <c r="D136" s="11">
        <f>SUMIFS(MARSAD!AE:AE,MARSAD!$F:$F,$B136)</f>
        <v>0</v>
      </c>
      <c r="E136" s="11">
        <f>SUMIFS(MARSAD!AF:AF,MARSAD!$F:$F,$B136)</f>
        <v>2</v>
      </c>
      <c r="F136" s="11">
        <f>SUMIFS(MARSAD!AG:AG,MARSAD!$F:$F,$B136)</f>
        <v>0</v>
      </c>
      <c r="G136" s="11">
        <f>SUMIFS(MARSAD!AH:AH,MARSAD!$F:$F,$B136)</f>
        <v>0</v>
      </c>
      <c r="H136" s="11">
        <f t="shared" si="12"/>
        <v>4</v>
      </c>
    </row>
    <row r="137" spans="2:8" ht="28.5" customHeight="1" x14ac:dyDescent="0.25">
      <c r="B137" s="11" t="s">
        <v>456</v>
      </c>
      <c r="C137" s="11">
        <f>SUMIFS(MARSAD!AD:AD,MARSAD!$F:$F,$B137)</f>
        <v>2</v>
      </c>
      <c r="D137" s="11">
        <f>SUMIFS(MARSAD!AE:AE,MARSAD!$F:$F,$B137)</f>
        <v>0</v>
      </c>
      <c r="E137" s="11">
        <f>SUMIFS(MARSAD!AF:AF,MARSAD!$F:$F,$B137)</f>
        <v>1</v>
      </c>
      <c r="F137" s="11">
        <f>SUMIFS(MARSAD!AG:AG,MARSAD!$F:$F,$B137)</f>
        <v>1</v>
      </c>
      <c r="G137" s="11">
        <f>SUMIFS(MARSAD!AH:AH,MARSAD!$F:$F,$B137)</f>
        <v>0</v>
      </c>
      <c r="H137" s="11">
        <f t="shared" si="12"/>
        <v>4</v>
      </c>
    </row>
    <row r="138" spans="2:8" ht="28.5" customHeight="1" x14ac:dyDescent="0.25">
      <c r="B138" s="11" t="s">
        <v>394</v>
      </c>
      <c r="C138" s="11">
        <f>SUMIFS(MARSAD!AD:AD,MARSAD!$F:$F,$B138)</f>
        <v>1</v>
      </c>
      <c r="D138" s="11">
        <f>SUMIFS(MARSAD!AE:AE,MARSAD!$F:$F,$B138)</f>
        <v>0</v>
      </c>
      <c r="E138" s="11">
        <f>SUMIFS(MARSAD!AF:AF,MARSAD!$F:$F,$B138)</f>
        <v>1</v>
      </c>
      <c r="F138" s="11">
        <f>SUMIFS(MARSAD!AG:AG,MARSAD!$F:$F,$B138)</f>
        <v>0</v>
      </c>
      <c r="G138" s="11">
        <f>SUMIFS(MARSAD!AH:AH,MARSAD!$F:$F,$B138)</f>
        <v>0</v>
      </c>
      <c r="H138" s="11">
        <f t="shared" si="12"/>
        <v>2</v>
      </c>
    </row>
    <row r="139" spans="2:8" ht="28.5" customHeight="1" x14ac:dyDescent="0.25">
      <c r="B139" s="11" t="s">
        <v>266</v>
      </c>
      <c r="C139" s="11">
        <f>SUMIFS(MARSAD!AD:AD,MARSAD!$F:$F,$B139)</f>
        <v>0</v>
      </c>
      <c r="D139" s="11">
        <f>SUMIFS(MARSAD!AE:AE,MARSAD!$F:$F,$B139)</f>
        <v>0</v>
      </c>
      <c r="E139" s="11">
        <f>SUMIFS(MARSAD!AF:AF,MARSAD!$F:$F,$B139)</f>
        <v>0</v>
      </c>
      <c r="F139" s="11">
        <f>SUMIFS(MARSAD!AG:AG,MARSAD!$F:$F,$B139)</f>
        <v>0</v>
      </c>
      <c r="G139" s="11">
        <f>SUMIFS(MARSAD!AH:AH,MARSAD!$F:$F,$B139)</f>
        <v>0</v>
      </c>
      <c r="H139" s="11">
        <f t="shared" si="12"/>
        <v>0</v>
      </c>
    </row>
    <row r="140" spans="2:8" ht="28.5" customHeight="1" x14ac:dyDescent="0.25">
      <c r="B140" s="11" t="s">
        <v>454</v>
      </c>
      <c r="C140" s="11">
        <f>SUMIFS(MARSAD!AD:AD,MARSAD!$F:$F,$B140)</f>
        <v>0</v>
      </c>
      <c r="D140" s="11">
        <f>SUMIFS(MARSAD!AE:AE,MARSAD!$F:$F,$B140)</f>
        <v>0</v>
      </c>
      <c r="E140" s="11">
        <f>SUMIFS(MARSAD!AF:AF,MARSAD!$F:$F,$B140)</f>
        <v>0</v>
      </c>
      <c r="F140" s="11">
        <f>SUMIFS(MARSAD!AG:AG,MARSAD!$F:$F,$B140)</f>
        <v>0</v>
      </c>
      <c r="G140" s="11">
        <f>SUMIFS(MARSAD!AH:AH,MARSAD!$F:$F,$B140)</f>
        <v>0</v>
      </c>
      <c r="H140" s="11">
        <f t="shared" si="12"/>
        <v>0</v>
      </c>
    </row>
    <row r="141" spans="2:8" ht="28.5" customHeight="1" x14ac:dyDescent="0.25">
      <c r="B141" s="11" t="s">
        <v>116</v>
      </c>
      <c r="C141" s="11">
        <f>SUMIFS(MARSAD!AD:AD,MARSAD!$F:$F,$B141)</f>
        <v>3</v>
      </c>
      <c r="D141" s="11">
        <f>SUMIFS(MARSAD!AE:AE,MARSAD!$F:$F,$B141)</f>
        <v>2</v>
      </c>
      <c r="E141" s="11">
        <f>SUMIFS(MARSAD!AF:AF,MARSAD!$F:$F,$B141)</f>
        <v>2</v>
      </c>
      <c r="F141" s="11">
        <f>SUMIFS(MARSAD!AG:AG,MARSAD!$F:$F,$B141)</f>
        <v>3</v>
      </c>
      <c r="G141" s="11">
        <f>SUMIFS(MARSAD!AH:AH,MARSAD!$F:$F,$B141)</f>
        <v>0</v>
      </c>
      <c r="H141" s="11">
        <f t="shared" si="12"/>
        <v>10</v>
      </c>
    </row>
    <row r="142" spans="2:8" ht="28.5" customHeight="1" x14ac:dyDescent="0.25">
      <c r="B142" s="11" t="s">
        <v>699</v>
      </c>
      <c r="C142" s="11">
        <f>SUMIFS(MARSAD!AD:AD,MARSAD!$F:$F,$B142)</f>
        <v>1</v>
      </c>
      <c r="D142" s="11">
        <f>SUMIFS(MARSAD!AE:AE,MARSAD!$F:$F,$B142)</f>
        <v>0</v>
      </c>
      <c r="E142" s="11">
        <f>SUMIFS(MARSAD!AF:AF,MARSAD!$F:$F,$B142)</f>
        <v>1</v>
      </c>
      <c r="F142" s="11">
        <f>SUMIFS(MARSAD!AG:AG,MARSAD!$F:$F,$B142)</f>
        <v>0</v>
      </c>
      <c r="G142" s="11">
        <f>SUMIFS(MARSAD!AH:AH,MARSAD!$F:$F,$B142)</f>
        <v>0</v>
      </c>
      <c r="H142" s="11">
        <f t="shared" si="12"/>
        <v>2</v>
      </c>
    </row>
    <row r="143" spans="2:8" ht="28.5" customHeight="1" x14ac:dyDescent="0.25">
      <c r="B143" s="11" t="s">
        <v>55</v>
      </c>
      <c r="C143" s="11">
        <f>SUMIFS(MARSAD!AD:AD,MARSAD!$F:$F,$B143)</f>
        <v>3</v>
      </c>
      <c r="D143" s="11">
        <f>SUMIFS(MARSAD!AE:AE,MARSAD!$F:$F,$B143)</f>
        <v>3</v>
      </c>
      <c r="E143" s="11">
        <f>SUMIFS(MARSAD!AF:AF,MARSAD!$F:$F,$B143)</f>
        <v>0</v>
      </c>
      <c r="F143" s="11">
        <f>SUMIFS(MARSAD!AG:AG,MARSAD!$F:$F,$B143)</f>
        <v>6</v>
      </c>
      <c r="G143" s="11">
        <f>SUMIFS(MARSAD!AH:AH,MARSAD!$F:$F,$B143)</f>
        <v>0</v>
      </c>
      <c r="H143" s="11">
        <f t="shared" si="12"/>
        <v>12</v>
      </c>
    </row>
    <row r="144" spans="2:8" ht="28.5" customHeight="1" x14ac:dyDescent="0.25">
      <c r="B144" s="11" t="s">
        <v>453</v>
      </c>
      <c r="C144" s="11">
        <f>SUMIFS(MARSAD!AD:AD,MARSAD!$F:$F,$B144)</f>
        <v>0</v>
      </c>
      <c r="D144" s="11">
        <f>SUMIFS(MARSAD!AE:AE,MARSAD!$F:$F,$B144)</f>
        <v>0</v>
      </c>
      <c r="E144" s="11">
        <f>SUMIFS(MARSAD!AF:AF,MARSAD!$F:$F,$B144)</f>
        <v>0</v>
      </c>
      <c r="F144" s="11">
        <f>SUMIFS(MARSAD!AG:AG,MARSAD!$F:$F,$B144)</f>
        <v>0</v>
      </c>
      <c r="G144" s="11">
        <f>SUMIFS(MARSAD!AH:AH,MARSAD!$F:$F,$B144)</f>
        <v>0</v>
      </c>
      <c r="H144" s="11">
        <f t="shared" si="12"/>
        <v>0</v>
      </c>
    </row>
    <row r="145" spans="1:8" ht="28.5" customHeight="1" x14ac:dyDescent="0.25">
      <c r="B145" s="11" t="s">
        <v>1645</v>
      </c>
      <c r="C145" s="11">
        <f>SUM(C124:C144)</f>
        <v>55</v>
      </c>
      <c r="D145" s="11">
        <f t="shared" ref="D145" si="13">SUM(D124:D144)</f>
        <v>44</v>
      </c>
      <c r="E145" s="11">
        <f t="shared" ref="E145" si="14">SUM(E124:E144)</f>
        <v>48</v>
      </c>
      <c r="F145" s="11">
        <f t="shared" ref="F145" si="15">SUM(F124:F144)</f>
        <v>45</v>
      </c>
      <c r="G145" s="11">
        <f t="shared" ref="G145" si="16">SUM(G124:G144)</f>
        <v>6</v>
      </c>
      <c r="H145" s="11">
        <f t="shared" ref="H145" si="17">SUM(H124:H144)</f>
        <v>198</v>
      </c>
    </row>
    <row r="148" spans="1:8" ht="28.5" customHeight="1" x14ac:dyDescent="0.25">
      <c r="A148" s="9">
        <v>8</v>
      </c>
      <c r="B148" s="23" t="s">
        <v>1646</v>
      </c>
      <c r="C148" s="24"/>
      <c r="D148" s="24"/>
      <c r="E148" s="25"/>
      <c r="F148" s="10">
        <v>8</v>
      </c>
      <c r="G148" s="10"/>
      <c r="H148" s="10"/>
    </row>
    <row r="149" spans="1:8" ht="28.5" customHeight="1" x14ac:dyDescent="0.25">
      <c r="B149" s="23" t="s">
        <v>1654</v>
      </c>
      <c r="C149" s="24"/>
      <c r="D149" s="24"/>
      <c r="E149" s="25"/>
      <c r="F149" s="10"/>
      <c r="G149" s="10"/>
      <c r="H149" s="10"/>
    </row>
    <row r="150" spans="1:8" ht="28.5" customHeight="1" x14ac:dyDescent="0.25">
      <c r="B150" s="11"/>
      <c r="C150" s="11" t="s">
        <v>57</v>
      </c>
      <c r="D150" s="11" t="s">
        <v>98</v>
      </c>
      <c r="E150" s="11" t="s">
        <v>1645</v>
      </c>
    </row>
    <row r="151" spans="1:8" ht="28.5" customHeight="1" x14ac:dyDescent="0.25">
      <c r="B151" s="11" t="s">
        <v>508</v>
      </c>
      <c r="C151" s="11">
        <f>COUNTIFS(MARSAD!$T:$T,$B151,MARSAD!$H:$H,C$150)</f>
        <v>7</v>
      </c>
      <c r="D151" s="11">
        <f>COUNTIFS(MARSAD!$T:$T,$B151,MARSAD!$H:$H,D$150)</f>
        <v>2</v>
      </c>
      <c r="E151" s="11">
        <f>SUM(C151:D151)</f>
        <v>9</v>
      </c>
    </row>
    <row r="152" spans="1:8" ht="28.5" customHeight="1" x14ac:dyDescent="0.25">
      <c r="B152" s="11" t="s">
        <v>275</v>
      </c>
      <c r="C152" s="11">
        <f>COUNTIFS(MARSAD!$T:$T,$B152,MARSAD!$H:$H,C$150)</f>
        <v>0</v>
      </c>
      <c r="D152" s="11">
        <f>COUNTIFS(MARSAD!$T:$T,$B152,MARSAD!$H:$H,D$150)</f>
        <v>1</v>
      </c>
      <c r="E152" s="11">
        <f t="shared" ref="E152:E157" si="18">SUM(C152:D152)</f>
        <v>1</v>
      </c>
    </row>
    <row r="153" spans="1:8" ht="28.5" customHeight="1" x14ac:dyDescent="0.25">
      <c r="B153" s="11" t="s">
        <v>661</v>
      </c>
      <c r="C153" s="11">
        <f>COUNTIFS(MARSAD!$T:$T,$B153,MARSAD!$H:$H,C$150)</f>
        <v>3</v>
      </c>
      <c r="D153" s="11">
        <f>COUNTIFS(MARSAD!$T:$T,$B153,MARSAD!$H:$H,D$150)</f>
        <v>1</v>
      </c>
      <c r="E153" s="11">
        <f t="shared" si="18"/>
        <v>4</v>
      </c>
    </row>
    <row r="154" spans="1:8" ht="28.5" customHeight="1" x14ac:dyDescent="0.25">
      <c r="B154" s="11" t="s">
        <v>66</v>
      </c>
      <c r="C154" s="11">
        <f>COUNTIFS(MARSAD!$T:$T,$B154,MARSAD!$H:$H,C$150)</f>
        <v>9</v>
      </c>
      <c r="D154" s="11">
        <f>COUNTIFS(MARSAD!$T:$T,$B154,MARSAD!$H:$H,D$150)</f>
        <v>2</v>
      </c>
      <c r="E154" s="11">
        <f t="shared" si="18"/>
        <v>11</v>
      </c>
    </row>
    <row r="155" spans="1:8" ht="28.5" customHeight="1" x14ac:dyDescent="0.25">
      <c r="B155" s="11" t="s">
        <v>1526</v>
      </c>
      <c r="C155" s="11">
        <f>COUNTIFS(MARSAD!$T:$T,$B155,MARSAD!$H:$H,C$150)</f>
        <v>1</v>
      </c>
      <c r="D155" s="11">
        <f>COUNTIFS(MARSAD!$T:$T,$B155,MARSAD!$H:$H,D$150)</f>
        <v>0</v>
      </c>
      <c r="E155" s="11">
        <f t="shared" si="18"/>
        <v>1</v>
      </c>
    </row>
    <row r="156" spans="1:8" ht="28.5" customHeight="1" x14ac:dyDescent="0.25">
      <c r="B156" s="11" t="s">
        <v>601</v>
      </c>
      <c r="C156" s="11">
        <f>COUNTIFS(MARSAD!$T:$T,$B156,MARSAD!$H:$H,C$150)</f>
        <v>4</v>
      </c>
      <c r="D156" s="11">
        <f>COUNTIFS(MARSAD!$T:$T,$B156,MARSAD!$H:$H,D$150)</f>
        <v>0</v>
      </c>
      <c r="E156" s="11">
        <f t="shared" si="18"/>
        <v>4</v>
      </c>
    </row>
    <row r="157" spans="1:8" ht="28.5" customHeight="1" x14ac:dyDescent="0.25">
      <c r="B157" s="11" t="s">
        <v>79</v>
      </c>
      <c r="C157" s="11">
        <f>COUNTIFS(MARSAD!$T:$T,$B157,MARSAD!$H:$H,C$150)</f>
        <v>97</v>
      </c>
      <c r="D157" s="11">
        <f>COUNTIFS(MARSAD!$T:$T,$B157,MARSAD!$H:$H,D$150)</f>
        <v>43</v>
      </c>
      <c r="E157" s="11">
        <f t="shared" si="18"/>
        <v>140</v>
      </c>
    </row>
    <row r="158" spans="1:8" ht="28.5" customHeight="1" x14ac:dyDescent="0.25">
      <c r="B158" s="11" t="s">
        <v>1645</v>
      </c>
      <c r="C158" s="11">
        <f>SUM(C151:C157)</f>
        <v>121</v>
      </c>
      <c r="D158" s="11">
        <f t="shared" ref="D158:E158" si="19">SUM(D151:D157)</f>
        <v>49</v>
      </c>
      <c r="E158" s="11">
        <f t="shared" si="19"/>
        <v>170</v>
      </c>
    </row>
    <row r="161" spans="1:7" ht="28.5" customHeight="1" x14ac:dyDescent="0.25">
      <c r="A161" s="9">
        <v>9</v>
      </c>
      <c r="B161" s="21" t="s">
        <v>1646</v>
      </c>
      <c r="C161" s="21"/>
      <c r="D161" s="21"/>
      <c r="E161" s="21"/>
      <c r="F161" s="21"/>
      <c r="G161" s="9">
        <v>9</v>
      </c>
    </row>
    <row r="162" spans="1:7" ht="28.5" customHeight="1" x14ac:dyDescent="0.25">
      <c r="B162" s="21" t="s">
        <v>1655</v>
      </c>
      <c r="C162" s="21"/>
      <c r="D162" s="21"/>
      <c r="E162" s="21"/>
      <c r="F162" s="21"/>
    </row>
    <row r="163" spans="1:7" ht="28.5" customHeight="1" x14ac:dyDescent="0.25">
      <c r="B163" s="11"/>
      <c r="C163" s="11" t="s">
        <v>60</v>
      </c>
      <c r="D163" s="11" t="s">
        <v>461</v>
      </c>
      <c r="E163" s="11" t="s">
        <v>1639</v>
      </c>
      <c r="F163" s="11" t="s">
        <v>1645</v>
      </c>
    </row>
    <row r="164" spans="1:7" ht="28.5" customHeight="1" x14ac:dyDescent="0.25">
      <c r="B164" s="11" t="s">
        <v>508</v>
      </c>
      <c r="C164" s="11">
        <f>COUNTIFS(MARSAD!$T:$T,$B164,MARSAD!$K:$K,C$163)</f>
        <v>3</v>
      </c>
      <c r="D164" s="11">
        <f>COUNTIFS(MARSAD!$T:$T,$B164,MARSAD!$K:$K,D$163)</f>
        <v>2</v>
      </c>
      <c r="E164" s="11">
        <f>COUNTIFS(MARSAD!$T:$T,$B164,MARSAD!$K:$K,E$163)</f>
        <v>4</v>
      </c>
      <c r="F164" s="11">
        <f>SUM(C164:E164)</f>
        <v>9</v>
      </c>
    </row>
    <row r="165" spans="1:7" ht="28.5" customHeight="1" x14ac:dyDescent="0.25">
      <c r="B165" s="11" t="s">
        <v>275</v>
      </c>
      <c r="C165" s="11">
        <f>COUNTIFS(MARSAD!$T:$T,$B165,MARSAD!$K:$K,C$163)</f>
        <v>1</v>
      </c>
      <c r="D165" s="11">
        <f>COUNTIFS(MARSAD!$T:$T,$B165,MARSAD!$K:$K,D$163)</f>
        <v>0</v>
      </c>
      <c r="E165" s="11">
        <f>COUNTIFS(MARSAD!$T:$T,$B165,MARSAD!$K:$K,E$163)</f>
        <v>0</v>
      </c>
      <c r="F165" s="11">
        <f t="shared" ref="F165:F170" si="20">SUM(C165:E165)</f>
        <v>1</v>
      </c>
    </row>
    <row r="166" spans="1:7" ht="28.5" customHeight="1" x14ac:dyDescent="0.25">
      <c r="B166" s="11" t="s">
        <v>661</v>
      </c>
      <c r="C166" s="11">
        <f>COUNTIFS(MARSAD!$T:$T,$B166,MARSAD!$K:$K,C$163)</f>
        <v>3</v>
      </c>
      <c r="D166" s="11">
        <f>COUNTIFS(MARSAD!$T:$T,$B166,MARSAD!$K:$K,D$163)</f>
        <v>1</v>
      </c>
      <c r="E166" s="11">
        <f>COUNTIFS(MARSAD!$T:$T,$B166,MARSAD!$K:$K,E$163)</f>
        <v>0</v>
      </c>
      <c r="F166" s="11">
        <f t="shared" si="20"/>
        <v>4</v>
      </c>
    </row>
    <row r="167" spans="1:7" ht="28.5" customHeight="1" x14ac:dyDescent="0.25">
      <c r="B167" s="11" t="s">
        <v>66</v>
      </c>
      <c r="C167" s="11">
        <f>COUNTIFS(MARSAD!$T:$T,$B167,MARSAD!$K:$K,C$163)</f>
        <v>11</v>
      </c>
      <c r="D167" s="11">
        <f>COUNTIFS(MARSAD!$T:$T,$B167,MARSAD!$K:$K,D$163)</f>
        <v>0</v>
      </c>
      <c r="E167" s="11">
        <f>COUNTIFS(MARSAD!$T:$T,$B167,MARSAD!$K:$K,E$163)</f>
        <v>0</v>
      </c>
      <c r="F167" s="11">
        <f t="shared" si="20"/>
        <v>11</v>
      </c>
    </row>
    <row r="168" spans="1:7" ht="28.5" customHeight="1" x14ac:dyDescent="0.25">
      <c r="B168" s="11" t="s">
        <v>1526</v>
      </c>
      <c r="C168" s="11">
        <f>COUNTIFS(MARSAD!$T:$T,$B168,MARSAD!$K:$K,C$163)</f>
        <v>0</v>
      </c>
      <c r="D168" s="11">
        <f>COUNTIFS(MARSAD!$T:$T,$B168,MARSAD!$K:$K,D$163)</f>
        <v>1</v>
      </c>
      <c r="E168" s="11">
        <f>COUNTIFS(MARSAD!$T:$T,$B168,MARSAD!$K:$K,E$163)</f>
        <v>0</v>
      </c>
      <c r="F168" s="11">
        <f t="shared" si="20"/>
        <v>1</v>
      </c>
    </row>
    <row r="169" spans="1:7" ht="28.5" customHeight="1" x14ac:dyDescent="0.25">
      <c r="B169" s="11" t="s">
        <v>601</v>
      </c>
      <c r="C169" s="11">
        <f>COUNTIFS(MARSAD!$T:$T,$B169,MARSAD!$K:$K,C$163)</f>
        <v>4</v>
      </c>
      <c r="D169" s="11">
        <f>COUNTIFS(MARSAD!$T:$T,$B169,MARSAD!$K:$K,D$163)</f>
        <v>0</v>
      </c>
      <c r="E169" s="11">
        <f>COUNTIFS(MARSAD!$T:$T,$B169,MARSAD!$K:$K,E$163)</f>
        <v>0</v>
      </c>
      <c r="F169" s="11">
        <f t="shared" si="20"/>
        <v>4</v>
      </c>
    </row>
    <row r="170" spans="1:7" ht="28.5" customHeight="1" x14ac:dyDescent="0.25">
      <c r="B170" s="11" t="s">
        <v>79</v>
      </c>
      <c r="C170" s="11">
        <f>COUNTIFS(MARSAD!$T:$T,$B170,MARSAD!$K:$K,C$163)</f>
        <v>96</v>
      </c>
      <c r="D170" s="11">
        <f>COUNTIFS(MARSAD!$T:$T,$B170,MARSAD!$K:$K,D$163)</f>
        <v>35</v>
      </c>
      <c r="E170" s="11">
        <f>COUNTIFS(MARSAD!$T:$T,$B170,MARSAD!$K:$K,E$163)</f>
        <v>9</v>
      </c>
      <c r="F170" s="11">
        <f t="shared" si="20"/>
        <v>140</v>
      </c>
    </row>
    <row r="171" spans="1:7" ht="28.5" customHeight="1" x14ac:dyDescent="0.25">
      <c r="B171" s="11" t="s">
        <v>1645</v>
      </c>
      <c r="C171" s="11">
        <f>SUM(C164:C170)</f>
        <v>118</v>
      </c>
      <c r="D171" s="11">
        <f t="shared" ref="D171:F171" si="21">SUM(D164:D170)</f>
        <v>39</v>
      </c>
      <c r="E171" s="11">
        <f t="shared" si="21"/>
        <v>13</v>
      </c>
      <c r="F171" s="11">
        <f t="shared" si="21"/>
        <v>170</v>
      </c>
    </row>
    <row r="174" spans="1:7" ht="28.5" customHeight="1" x14ac:dyDescent="0.25">
      <c r="A174" s="9">
        <v>10</v>
      </c>
      <c r="B174" s="21" t="s">
        <v>1646</v>
      </c>
      <c r="C174" s="21"/>
      <c r="D174" s="21"/>
      <c r="E174" s="21"/>
      <c r="F174" s="21"/>
      <c r="G174" s="9">
        <v>10</v>
      </c>
    </row>
    <row r="175" spans="1:7" ht="28.5" customHeight="1" x14ac:dyDescent="0.25">
      <c r="B175" s="21" t="s">
        <v>1657</v>
      </c>
      <c r="C175" s="21"/>
      <c r="D175" s="21"/>
      <c r="E175" s="21"/>
      <c r="F175" s="21"/>
    </row>
    <row r="176" spans="1:7" ht="28.5" customHeight="1" x14ac:dyDescent="0.25">
      <c r="B176" s="11"/>
      <c r="C176" s="11" t="s">
        <v>262</v>
      </c>
      <c r="D176" s="11" t="s">
        <v>61</v>
      </c>
      <c r="E176" s="11" t="s">
        <v>1656</v>
      </c>
      <c r="F176" s="11" t="s">
        <v>1645</v>
      </c>
    </row>
    <row r="177" spans="1:7" ht="28.5" customHeight="1" x14ac:dyDescent="0.25">
      <c r="B177" s="11" t="s">
        <v>508</v>
      </c>
      <c r="C177" s="11">
        <f>COUNTIFS(MARSAD!$L:$L,C$176,MARSAD!$T:$T,$B177)</f>
        <v>3</v>
      </c>
      <c r="D177" s="11">
        <f>COUNTIFS(MARSAD!$L:$L,D$176,MARSAD!$T:$T,$B177)</f>
        <v>4</v>
      </c>
      <c r="E177" s="11">
        <f>COUNTIFS(MARSAD!$L:$L,E$176,MARSAD!$T:$T,$B177)</f>
        <v>2</v>
      </c>
      <c r="F177" s="11">
        <f>SUM(C177:E177)</f>
        <v>9</v>
      </c>
    </row>
    <row r="178" spans="1:7" ht="28.5" customHeight="1" x14ac:dyDescent="0.25">
      <c r="B178" s="11" t="s">
        <v>275</v>
      </c>
      <c r="C178" s="11">
        <f>COUNTIFS(MARSAD!$L:$L,C$176,MARSAD!$T:$T,$B178)</f>
        <v>0</v>
      </c>
      <c r="D178" s="11">
        <f>COUNTIFS(MARSAD!$L:$L,D$176,MARSAD!$T:$T,$B178)</f>
        <v>1</v>
      </c>
      <c r="E178" s="11">
        <f>COUNTIFS(MARSAD!$L:$L,E$176,MARSAD!$T:$T,$B178)</f>
        <v>0</v>
      </c>
      <c r="F178" s="11">
        <f t="shared" ref="F178:F183" si="22">SUM(C178:E178)</f>
        <v>1</v>
      </c>
    </row>
    <row r="179" spans="1:7" ht="28.5" customHeight="1" x14ac:dyDescent="0.25">
      <c r="B179" s="11" t="s">
        <v>661</v>
      </c>
      <c r="C179" s="11">
        <f>COUNTIFS(MARSAD!$L:$L,C$176,MARSAD!$T:$T,$B179)</f>
        <v>0</v>
      </c>
      <c r="D179" s="11">
        <f>COUNTIFS(MARSAD!$L:$L,D$176,MARSAD!$T:$T,$B179)</f>
        <v>4</v>
      </c>
      <c r="E179" s="11">
        <f>COUNTIFS(MARSAD!$L:$L,E$176,MARSAD!$T:$T,$B179)</f>
        <v>0</v>
      </c>
      <c r="F179" s="11">
        <f t="shared" si="22"/>
        <v>4</v>
      </c>
    </row>
    <row r="180" spans="1:7" ht="28.5" customHeight="1" x14ac:dyDescent="0.25">
      <c r="B180" s="11" t="s">
        <v>66</v>
      </c>
      <c r="C180" s="11">
        <f>COUNTIFS(MARSAD!$L:$L,C$176,MARSAD!$T:$T,$B180)</f>
        <v>0</v>
      </c>
      <c r="D180" s="11">
        <f>COUNTIFS(MARSAD!$L:$L,D$176,MARSAD!$T:$T,$B180)</f>
        <v>11</v>
      </c>
      <c r="E180" s="11">
        <f>COUNTIFS(MARSAD!$L:$L,E$176,MARSAD!$T:$T,$B180)</f>
        <v>0</v>
      </c>
      <c r="F180" s="11">
        <f t="shared" si="22"/>
        <v>11</v>
      </c>
    </row>
    <row r="181" spans="1:7" ht="28.5" customHeight="1" x14ac:dyDescent="0.25">
      <c r="B181" s="11" t="s">
        <v>1526</v>
      </c>
      <c r="C181" s="11">
        <f>COUNTIFS(MARSAD!$L:$L,C$176,MARSAD!$T:$T,$B181)</f>
        <v>0</v>
      </c>
      <c r="D181" s="11">
        <f>COUNTIFS(MARSAD!$L:$L,D$176,MARSAD!$T:$T,$B181)</f>
        <v>0</v>
      </c>
      <c r="E181" s="11">
        <f>COUNTIFS(MARSAD!$L:$L,E$176,MARSAD!$T:$T,$B181)</f>
        <v>1</v>
      </c>
      <c r="F181" s="11">
        <f t="shared" si="22"/>
        <v>1</v>
      </c>
    </row>
    <row r="182" spans="1:7" ht="28.5" customHeight="1" x14ac:dyDescent="0.25">
      <c r="B182" s="11" t="s">
        <v>601</v>
      </c>
      <c r="C182" s="11">
        <f>COUNTIFS(MARSAD!$L:$L,C$176,MARSAD!$T:$T,$B182)</f>
        <v>0</v>
      </c>
      <c r="D182" s="11">
        <f>COUNTIFS(MARSAD!$L:$L,D$176,MARSAD!$T:$T,$B182)</f>
        <v>4</v>
      </c>
      <c r="E182" s="11">
        <f>COUNTIFS(MARSAD!$L:$L,E$176,MARSAD!$T:$T,$B182)</f>
        <v>0</v>
      </c>
      <c r="F182" s="11">
        <f t="shared" si="22"/>
        <v>4</v>
      </c>
    </row>
    <row r="183" spans="1:7" ht="28.5" customHeight="1" x14ac:dyDescent="0.25">
      <c r="B183" s="11" t="s">
        <v>79</v>
      </c>
      <c r="C183" s="11">
        <f>COUNTIFS(MARSAD!$L:$L,C$176,MARSAD!$T:$T,$B183)</f>
        <v>0</v>
      </c>
      <c r="D183" s="11">
        <f>COUNTIFS(MARSAD!$L:$L,D$176,MARSAD!$T:$T,$B183)</f>
        <v>140</v>
      </c>
      <c r="E183" s="11">
        <f>COUNTIFS(MARSAD!$L:$L,E$176,MARSAD!$T:$T,$B183)</f>
        <v>0</v>
      </c>
      <c r="F183" s="11">
        <f t="shared" si="22"/>
        <v>140</v>
      </c>
    </row>
    <row r="184" spans="1:7" ht="28.5" customHeight="1" x14ac:dyDescent="0.25">
      <c r="B184" s="11" t="s">
        <v>1645</v>
      </c>
      <c r="C184" s="11">
        <f>SUM(C177:C183)</f>
        <v>3</v>
      </c>
      <c r="D184" s="11">
        <f t="shared" ref="D184:F184" si="23">SUM(D177:D183)</f>
        <v>164</v>
      </c>
      <c r="E184" s="11">
        <f t="shared" si="23"/>
        <v>3</v>
      </c>
      <c r="F184" s="11">
        <f t="shared" si="23"/>
        <v>170</v>
      </c>
    </row>
    <row r="187" spans="1:7" ht="28.5" customHeight="1" x14ac:dyDescent="0.25">
      <c r="A187" s="9">
        <v>11</v>
      </c>
      <c r="B187" s="21" t="s">
        <v>1646</v>
      </c>
      <c r="C187" s="21"/>
      <c r="D187" s="21"/>
      <c r="E187" s="21"/>
      <c r="F187" s="21"/>
      <c r="G187" s="9">
        <v>11</v>
      </c>
    </row>
    <row r="188" spans="1:7" ht="28.5" customHeight="1" x14ac:dyDescent="0.25">
      <c r="B188" s="21" t="s">
        <v>1658</v>
      </c>
      <c r="C188" s="21"/>
      <c r="D188" s="21"/>
      <c r="E188" s="21"/>
      <c r="F188" s="21"/>
    </row>
    <row r="189" spans="1:7" ht="28.5" customHeight="1" x14ac:dyDescent="0.25">
      <c r="B189" s="11"/>
      <c r="C189" s="11" t="s">
        <v>1482</v>
      </c>
      <c r="D189" s="11" t="s">
        <v>93</v>
      </c>
      <c r="E189" s="11" t="s">
        <v>75</v>
      </c>
      <c r="F189" s="11" t="s">
        <v>1645</v>
      </c>
    </row>
    <row r="190" spans="1:7" ht="28.5" customHeight="1" x14ac:dyDescent="0.25">
      <c r="B190" s="11" t="s">
        <v>508</v>
      </c>
      <c r="C190" s="11">
        <f>COUNTIFS(MARSAD!$T:$T,$B190,MARSAD!$AL:$AL,C$189)</f>
        <v>1</v>
      </c>
      <c r="D190" s="11">
        <f>COUNTIFS(MARSAD!$T:$T,$B190,MARSAD!$AL:$AL,D$189)</f>
        <v>0</v>
      </c>
      <c r="E190" s="11">
        <f>COUNTIFS(MARSAD!$T:$T,$B190,MARSAD!$AL:$AL,E$189)</f>
        <v>8</v>
      </c>
      <c r="F190" s="11">
        <f>SUM(C190:E190)</f>
        <v>9</v>
      </c>
    </row>
    <row r="191" spans="1:7" ht="28.5" customHeight="1" x14ac:dyDescent="0.25">
      <c r="B191" s="11" t="s">
        <v>275</v>
      </c>
      <c r="C191" s="11">
        <f>COUNTIFS(MARSAD!$T:$T,$B191,MARSAD!$AL:$AL,C$189)</f>
        <v>0</v>
      </c>
      <c r="D191" s="11">
        <f>COUNTIFS(MARSAD!$T:$T,$B191,MARSAD!$AL:$AL,D$189)</f>
        <v>0</v>
      </c>
      <c r="E191" s="11">
        <f>COUNTIFS(MARSAD!$T:$T,$B191,MARSAD!$AL:$AL,E$189)</f>
        <v>1</v>
      </c>
      <c r="F191" s="11">
        <f t="shared" ref="F191:F196" si="24">SUM(C191:E191)</f>
        <v>1</v>
      </c>
    </row>
    <row r="192" spans="1:7" ht="28.5" customHeight="1" x14ac:dyDescent="0.25">
      <c r="B192" s="11" t="s">
        <v>661</v>
      </c>
      <c r="C192" s="11">
        <f>COUNTIFS(MARSAD!$T:$T,$B192,MARSAD!$AL:$AL,C$189)</f>
        <v>0</v>
      </c>
      <c r="D192" s="11">
        <f>COUNTIFS(MARSAD!$T:$T,$B192,MARSAD!$AL:$AL,D$189)</f>
        <v>0</v>
      </c>
      <c r="E192" s="11">
        <f>COUNTIFS(MARSAD!$T:$T,$B192,MARSAD!$AL:$AL,E$189)</f>
        <v>4</v>
      </c>
      <c r="F192" s="11">
        <f t="shared" si="24"/>
        <v>4</v>
      </c>
    </row>
    <row r="193" spans="1:7" ht="28.5" customHeight="1" x14ac:dyDescent="0.25">
      <c r="B193" s="11" t="s">
        <v>66</v>
      </c>
      <c r="C193" s="11">
        <f>COUNTIFS(MARSAD!$T:$T,$B193,MARSAD!$AL:$AL,C$189)</f>
        <v>0</v>
      </c>
      <c r="D193" s="11">
        <f>COUNTIFS(MARSAD!$T:$T,$B193,MARSAD!$AL:$AL,D$189)</f>
        <v>0</v>
      </c>
      <c r="E193" s="11">
        <f>COUNTIFS(MARSAD!$T:$T,$B193,MARSAD!$AL:$AL,E$189)</f>
        <v>11</v>
      </c>
      <c r="F193" s="11">
        <f t="shared" si="24"/>
        <v>11</v>
      </c>
    </row>
    <row r="194" spans="1:7" ht="28.5" customHeight="1" x14ac:dyDescent="0.25">
      <c r="B194" s="11" t="s">
        <v>1526</v>
      </c>
      <c r="C194" s="11">
        <f>COUNTIFS(MARSAD!$T:$T,$B194,MARSAD!$AL:$AL,C$189)</f>
        <v>0</v>
      </c>
      <c r="D194" s="11">
        <f>COUNTIFS(MARSAD!$T:$T,$B194,MARSAD!$AL:$AL,D$189)</f>
        <v>0</v>
      </c>
      <c r="E194" s="11">
        <f>COUNTIFS(MARSAD!$T:$T,$B194,MARSAD!$AL:$AL,E$189)</f>
        <v>1</v>
      </c>
      <c r="F194" s="11">
        <f t="shared" si="24"/>
        <v>1</v>
      </c>
    </row>
    <row r="195" spans="1:7" ht="28.5" customHeight="1" x14ac:dyDescent="0.25">
      <c r="B195" s="11" t="s">
        <v>601</v>
      </c>
      <c r="C195" s="11">
        <f>COUNTIFS(MARSAD!$T:$T,$B195,MARSAD!$AL:$AL,C$189)</f>
        <v>0</v>
      </c>
      <c r="D195" s="11">
        <f>COUNTIFS(MARSAD!$T:$T,$B195,MARSAD!$AL:$AL,D$189)</f>
        <v>0</v>
      </c>
      <c r="E195" s="11">
        <f>COUNTIFS(MARSAD!$T:$T,$B195,MARSAD!$AL:$AL,E$189)</f>
        <v>4</v>
      </c>
      <c r="F195" s="11">
        <f t="shared" si="24"/>
        <v>4</v>
      </c>
    </row>
    <row r="196" spans="1:7" ht="28.5" customHeight="1" x14ac:dyDescent="0.25">
      <c r="B196" s="11" t="s">
        <v>79</v>
      </c>
      <c r="C196" s="11">
        <f>COUNTIFS(MARSAD!$T:$T,$B196,MARSAD!$AL:$AL,C$189)</f>
        <v>1</v>
      </c>
      <c r="D196" s="11">
        <f>COUNTIFS(MARSAD!$T:$T,$B196,MARSAD!$AL:$AL,D$189)</f>
        <v>21</v>
      </c>
      <c r="E196" s="11">
        <f>COUNTIFS(MARSAD!$T:$T,$B196,MARSAD!$AL:$AL,E$189)</f>
        <v>118</v>
      </c>
      <c r="F196" s="11">
        <f t="shared" si="24"/>
        <v>140</v>
      </c>
    </row>
    <row r="197" spans="1:7" ht="28.5" customHeight="1" x14ac:dyDescent="0.25">
      <c r="B197" s="11" t="s">
        <v>1645</v>
      </c>
      <c r="C197" s="11">
        <f>SUM(C190:C196)</f>
        <v>2</v>
      </c>
      <c r="D197" s="11">
        <f t="shared" ref="D197:F197" si="25">SUM(D190:D196)</f>
        <v>21</v>
      </c>
      <c r="E197" s="11">
        <f t="shared" si="25"/>
        <v>147</v>
      </c>
      <c r="F197" s="11">
        <f t="shared" si="25"/>
        <v>170</v>
      </c>
    </row>
    <row r="200" spans="1:7" ht="28.5" customHeight="1" x14ac:dyDescent="0.25">
      <c r="A200" s="9">
        <v>12</v>
      </c>
      <c r="B200" s="21" t="s">
        <v>1646</v>
      </c>
      <c r="C200" s="21"/>
      <c r="D200" s="21"/>
      <c r="E200" s="21"/>
      <c r="F200" s="21"/>
      <c r="G200" s="9">
        <v>12</v>
      </c>
    </row>
    <row r="201" spans="1:7" ht="28.5" customHeight="1" x14ac:dyDescent="0.25">
      <c r="B201" s="21" t="s">
        <v>1659</v>
      </c>
      <c r="C201" s="21"/>
      <c r="D201" s="21"/>
      <c r="E201" s="21"/>
      <c r="F201" s="21"/>
    </row>
    <row r="202" spans="1:7" ht="28.5" customHeight="1" x14ac:dyDescent="0.25">
      <c r="B202" s="11"/>
      <c r="C202" s="11" t="s">
        <v>463</v>
      </c>
      <c r="D202" s="11" t="s">
        <v>462</v>
      </c>
      <c r="E202" s="11" t="s">
        <v>75</v>
      </c>
      <c r="F202" s="11" t="s">
        <v>1645</v>
      </c>
    </row>
    <row r="203" spans="1:7" ht="28.5" customHeight="1" x14ac:dyDescent="0.25">
      <c r="B203" s="11" t="s">
        <v>508</v>
      </c>
      <c r="C203" s="11">
        <f>COUNTIFS(MARSAD!$AK:$AK,C$202,MARSAD!$T:$T,$B203)</f>
        <v>0</v>
      </c>
      <c r="D203" s="11">
        <f>COUNTIFS(MARSAD!$AK:$AK,D$202,MARSAD!$T:$T,$B203)</f>
        <v>1</v>
      </c>
      <c r="E203" s="11">
        <f>COUNTIFS(MARSAD!$AK:$AK,E$202,MARSAD!$T:$T,$B203)</f>
        <v>8</v>
      </c>
      <c r="F203" s="11">
        <f>SUM(C203:E203)</f>
        <v>9</v>
      </c>
    </row>
    <row r="204" spans="1:7" ht="28.5" customHeight="1" x14ac:dyDescent="0.25">
      <c r="B204" s="11" t="s">
        <v>275</v>
      </c>
      <c r="C204" s="11">
        <f>COUNTIFS(MARSAD!$AK:$AK,C$202,MARSAD!$T:$T,$B204)</f>
        <v>0</v>
      </c>
      <c r="D204" s="11">
        <f>COUNTIFS(MARSAD!$AK:$AK,D$202,MARSAD!$T:$T,$B204)</f>
        <v>0</v>
      </c>
      <c r="E204" s="11">
        <f>COUNTIFS(MARSAD!$AK:$AK,E$202,MARSAD!$T:$T,$B204)</f>
        <v>1</v>
      </c>
      <c r="F204" s="11">
        <f t="shared" ref="F204:F209" si="26">SUM(C204:E204)</f>
        <v>1</v>
      </c>
    </row>
    <row r="205" spans="1:7" ht="28.5" customHeight="1" x14ac:dyDescent="0.25">
      <c r="B205" s="11" t="s">
        <v>661</v>
      </c>
      <c r="C205" s="11">
        <f>COUNTIFS(MARSAD!$AK:$AK,C$202,MARSAD!$T:$T,$B205)</f>
        <v>0</v>
      </c>
      <c r="D205" s="11">
        <f>COUNTIFS(MARSAD!$AK:$AK,D$202,MARSAD!$T:$T,$B205)</f>
        <v>0</v>
      </c>
      <c r="E205" s="11">
        <f>COUNTIFS(MARSAD!$AK:$AK,E$202,MARSAD!$T:$T,$B205)</f>
        <v>4</v>
      </c>
      <c r="F205" s="11">
        <f t="shared" si="26"/>
        <v>4</v>
      </c>
    </row>
    <row r="206" spans="1:7" ht="28.5" customHeight="1" x14ac:dyDescent="0.25">
      <c r="B206" s="11" t="s">
        <v>66</v>
      </c>
      <c r="C206" s="11">
        <f>COUNTIFS(MARSAD!$AK:$AK,C$202,MARSAD!$T:$T,$B206)</f>
        <v>0</v>
      </c>
      <c r="D206" s="11">
        <f>COUNTIFS(MARSAD!$AK:$AK,D$202,MARSAD!$T:$T,$B206)</f>
        <v>0</v>
      </c>
      <c r="E206" s="11">
        <f>COUNTIFS(MARSAD!$AK:$AK,E$202,MARSAD!$T:$T,$B206)</f>
        <v>11</v>
      </c>
      <c r="F206" s="11">
        <f t="shared" si="26"/>
        <v>11</v>
      </c>
    </row>
    <row r="207" spans="1:7" ht="28.5" customHeight="1" x14ac:dyDescent="0.25">
      <c r="B207" s="11" t="s">
        <v>1526</v>
      </c>
      <c r="C207" s="11">
        <f>COUNTIFS(MARSAD!$AK:$AK,C$202,MARSAD!$T:$T,$B207)</f>
        <v>0</v>
      </c>
      <c r="D207" s="11">
        <f>COUNTIFS(MARSAD!$AK:$AK,D$202,MARSAD!$T:$T,$B207)</f>
        <v>0</v>
      </c>
      <c r="E207" s="11">
        <f>COUNTIFS(MARSAD!$AK:$AK,E$202,MARSAD!$T:$T,$B207)</f>
        <v>1</v>
      </c>
      <c r="F207" s="11">
        <f t="shared" si="26"/>
        <v>1</v>
      </c>
    </row>
    <row r="208" spans="1:7" ht="28.5" customHeight="1" x14ac:dyDescent="0.25">
      <c r="B208" s="11" t="s">
        <v>601</v>
      </c>
      <c r="C208" s="11">
        <f>COUNTIFS(MARSAD!$AK:$AK,C$202,MARSAD!$T:$T,$B208)</f>
        <v>0</v>
      </c>
      <c r="D208" s="11">
        <f>COUNTIFS(MARSAD!$AK:$AK,D$202,MARSAD!$T:$T,$B208)</f>
        <v>0</v>
      </c>
      <c r="E208" s="11">
        <f>COUNTIFS(MARSAD!$AK:$AK,E$202,MARSAD!$T:$T,$B208)</f>
        <v>4</v>
      </c>
      <c r="F208" s="11">
        <f t="shared" si="26"/>
        <v>4</v>
      </c>
    </row>
    <row r="209" spans="1:11" ht="28.5" customHeight="1" x14ac:dyDescent="0.25">
      <c r="B209" s="11" t="s">
        <v>79</v>
      </c>
      <c r="C209" s="11">
        <f>COUNTIFS(MARSAD!$AK:$AK,C$202,MARSAD!$T:$T,$B209)</f>
        <v>15</v>
      </c>
      <c r="D209" s="11">
        <f>COUNTIFS(MARSAD!$AK:$AK,D$202,MARSAD!$T:$T,$B209)</f>
        <v>7</v>
      </c>
      <c r="E209" s="11">
        <f>COUNTIFS(MARSAD!$AK:$AK,E$202,MARSAD!$T:$T,$B209)</f>
        <v>118</v>
      </c>
      <c r="F209" s="11">
        <f t="shared" si="26"/>
        <v>140</v>
      </c>
    </row>
    <row r="210" spans="1:11" ht="28.5" customHeight="1" x14ac:dyDescent="0.25">
      <c r="B210" s="11" t="s">
        <v>1645</v>
      </c>
      <c r="C210" s="11">
        <f>SUM(C203:C209)</f>
        <v>15</v>
      </c>
      <c r="D210" s="11">
        <f t="shared" ref="D210:F210" si="27">SUM(D203:D209)</f>
        <v>8</v>
      </c>
      <c r="E210" s="11">
        <f t="shared" si="27"/>
        <v>147</v>
      </c>
      <c r="F210" s="11">
        <f t="shared" si="27"/>
        <v>170</v>
      </c>
    </row>
    <row r="213" spans="1:11" ht="28.5" customHeight="1" x14ac:dyDescent="0.25">
      <c r="A213" s="9">
        <v>13</v>
      </c>
      <c r="B213" s="23" t="s">
        <v>1646</v>
      </c>
      <c r="C213" s="24"/>
      <c r="D213" s="24"/>
      <c r="E213" s="24"/>
      <c r="F213" s="24"/>
      <c r="G213" s="24"/>
      <c r="H213" s="24"/>
      <c r="I213" s="24"/>
      <c r="J213" s="25"/>
      <c r="K213" s="9">
        <v>13</v>
      </c>
    </row>
    <row r="214" spans="1:11" ht="28.5" customHeight="1" x14ac:dyDescent="0.25">
      <c r="B214" s="23" t="s">
        <v>1660</v>
      </c>
      <c r="C214" s="24"/>
      <c r="D214" s="24"/>
      <c r="E214" s="24"/>
      <c r="F214" s="24"/>
      <c r="G214" s="24"/>
      <c r="H214" s="24"/>
      <c r="I214" s="24"/>
      <c r="J214" s="25"/>
    </row>
    <row r="215" spans="1:11" ht="28.5" customHeight="1" x14ac:dyDescent="0.25">
      <c r="B215" s="11"/>
      <c r="C215" s="11" t="s">
        <v>466</v>
      </c>
      <c r="D215" s="11" t="s">
        <v>467</v>
      </c>
      <c r="E215" s="11" t="s">
        <v>465</v>
      </c>
      <c r="F215" s="11" t="s">
        <v>698</v>
      </c>
      <c r="G215" s="11" t="s">
        <v>468</v>
      </c>
      <c r="H215" s="11" t="s">
        <v>469</v>
      </c>
      <c r="I215" s="11" t="s">
        <v>470</v>
      </c>
      <c r="J215" s="11" t="s">
        <v>1645</v>
      </c>
    </row>
    <row r="216" spans="1:11" ht="28.5" customHeight="1" x14ac:dyDescent="0.25">
      <c r="B216" s="11" t="s">
        <v>508</v>
      </c>
      <c r="C216" s="11">
        <f>COUNTIFS(MARSAD!$T:$T,$B216,MARSAD!$E:$E,C$215)</f>
        <v>0</v>
      </c>
      <c r="D216" s="11">
        <f>COUNTIFS(MARSAD!$T:$T,$B216,MARSAD!$E:$E,D$215)</f>
        <v>5</v>
      </c>
      <c r="E216" s="11">
        <f>COUNTIFS(MARSAD!$T:$T,$B216,MARSAD!$E:$E,E$215)</f>
        <v>3</v>
      </c>
      <c r="F216" s="11">
        <f>COUNTIFS(MARSAD!$T:$T,$B216,MARSAD!$E:$E,F$215)</f>
        <v>0</v>
      </c>
      <c r="G216" s="11">
        <f>COUNTIFS(MARSAD!$T:$T,$B216,MARSAD!$E:$E,G$215)</f>
        <v>0</v>
      </c>
      <c r="H216" s="11">
        <f>COUNTIFS(MARSAD!$T:$T,$B216,MARSAD!$E:$E,H$215)</f>
        <v>1</v>
      </c>
      <c r="I216" s="11">
        <f>COUNTIFS(MARSAD!$T:$T,$B216,MARSAD!$E:$E,I$215)</f>
        <v>0</v>
      </c>
      <c r="J216" s="11">
        <f>SUM(C216:I216)</f>
        <v>9</v>
      </c>
    </row>
    <row r="217" spans="1:11" ht="28.5" customHeight="1" x14ac:dyDescent="0.25">
      <c r="B217" s="11" t="s">
        <v>275</v>
      </c>
      <c r="C217" s="11">
        <f>COUNTIFS(MARSAD!$T:$T,$B217,MARSAD!$E:$E,C$215)</f>
        <v>0</v>
      </c>
      <c r="D217" s="11">
        <f>COUNTIFS(MARSAD!$T:$T,$B217,MARSAD!$E:$E,D$215)</f>
        <v>0</v>
      </c>
      <c r="E217" s="11">
        <f>COUNTIFS(MARSAD!$T:$T,$B217,MARSAD!$E:$E,E$215)</f>
        <v>0</v>
      </c>
      <c r="F217" s="11">
        <f>COUNTIFS(MARSAD!$T:$T,$B217,MARSAD!$E:$E,F$215)</f>
        <v>0</v>
      </c>
      <c r="G217" s="11">
        <f>COUNTIFS(MARSAD!$T:$T,$B217,MARSAD!$E:$E,G$215)</f>
        <v>1</v>
      </c>
      <c r="H217" s="11">
        <f>COUNTIFS(MARSAD!$T:$T,$B217,MARSAD!$E:$E,H$215)</f>
        <v>0</v>
      </c>
      <c r="I217" s="11">
        <f>COUNTIFS(MARSAD!$T:$T,$B217,MARSAD!$E:$E,I$215)</f>
        <v>0</v>
      </c>
      <c r="J217" s="11">
        <f t="shared" ref="J217:J222" si="28">SUM(C217:I217)</f>
        <v>1</v>
      </c>
    </row>
    <row r="218" spans="1:11" ht="28.5" customHeight="1" x14ac:dyDescent="0.25">
      <c r="B218" s="11" t="s">
        <v>661</v>
      </c>
      <c r="C218" s="11">
        <f>COUNTIFS(MARSAD!$T:$T,$B218,MARSAD!$E:$E,C$215)</f>
        <v>1</v>
      </c>
      <c r="D218" s="11">
        <f>COUNTIFS(MARSAD!$T:$T,$B218,MARSAD!$E:$E,D$215)</f>
        <v>0</v>
      </c>
      <c r="E218" s="11">
        <f>COUNTIFS(MARSAD!$T:$T,$B218,MARSAD!$E:$E,E$215)</f>
        <v>1</v>
      </c>
      <c r="F218" s="11">
        <f>COUNTIFS(MARSAD!$T:$T,$B218,MARSAD!$E:$E,F$215)</f>
        <v>0</v>
      </c>
      <c r="G218" s="11">
        <f>COUNTIFS(MARSAD!$T:$T,$B218,MARSAD!$E:$E,G$215)</f>
        <v>2</v>
      </c>
      <c r="H218" s="11">
        <f>COUNTIFS(MARSAD!$T:$T,$B218,MARSAD!$E:$E,H$215)</f>
        <v>0</v>
      </c>
      <c r="I218" s="11">
        <f>COUNTIFS(MARSAD!$T:$T,$B218,MARSAD!$E:$E,I$215)</f>
        <v>0</v>
      </c>
      <c r="J218" s="11">
        <f t="shared" si="28"/>
        <v>4</v>
      </c>
    </row>
    <row r="219" spans="1:11" ht="28.5" customHeight="1" x14ac:dyDescent="0.25">
      <c r="B219" s="11" t="s">
        <v>66</v>
      </c>
      <c r="C219" s="11">
        <f>COUNTIFS(MARSAD!$T:$T,$B219,MARSAD!$E:$E,C$215)</f>
        <v>1</v>
      </c>
      <c r="D219" s="11">
        <f>COUNTIFS(MARSAD!$T:$T,$B219,MARSAD!$E:$E,D$215)</f>
        <v>1</v>
      </c>
      <c r="E219" s="11">
        <f>COUNTIFS(MARSAD!$T:$T,$B219,MARSAD!$E:$E,E$215)</f>
        <v>5</v>
      </c>
      <c r="F219" s="11">
        <f>COUNTIFS(MARSAD!$T:$T,$B219,MARSAD!$E:$E,F$215)</f>
        <v>0</v>
      </c>
      <c r="G219" s="11">
        <f>COUNTIFS(MARSAD!$T:$T,$B219,MARSAD!$E:$E,G$215)</f>
        <v>1</v>
      </c>
      <c r="H219" s="11">
        <f>COUNTIFS(MARSAD!$T:$T,$B219,MARSAD!$E:$E,H$215)</f>
        <v>0</v>
      </c>
      <c r="I219" s="11">
        <f>COUNTIFS(MARSAD!$T:$T,$B219,MARSAD!$E:$E,I$215)</f>
        <v>3</v>
      </c>
      <c r="J219" s="11">
        <f t="shared" si="28"/>
        <v>11</v>
      </c>
    </row>
    <row r="220" spans="1:11" ht="28.5" customHeight="1" x14ac:dyDescent="0.25">
      <c r="B220" s="11" t="s">
        <v>1526</v>
      </c>
      <c r="C220" s="11">
        <f>COUNTIFS(MARSAD!$T:$T,$B220,MARSAD!$E:$E,C$215)</f>
        <v>0</v>
      </c>
      <c r="D220" s="11">
        <f>COUNTIFS(MARSAD!$T:$T,$B220,MARSAD!$E:$E,D$215)</f>
        <v>0</v>
      </c>
      <c r="E220" s="11">
        <f>COUNTIFS(MARSAD!$T:$T,$B220,MARSAD!$E:$E,E$215)</f>
        <v>0</v>
      </c>
      <c r="F220" s="11">
        <f>COUNTIFS(MARSAD!$T:$T,$B220,MARSAD!$E:$E,F$215)</f>
        <v>0</v>
      </c>
      <c r="G220" s="11">
        <f>COUNTIFS(MARSAD!$T:$T,$B220,MARSAD!$E:$E,G$215)</f>
        <v>0</v>
      </c>
      <c r="H220" s="11">
        <f>COUNTIFS(MARSAD!$T:$T,$B220,MARSAD!$E:$E,H$215)</f>
        <v>0</v>
      </c>
      <c r="I220" s="11">
        <f>COUNTIFS(MARSAD!$T:$T,$B220,MARSAD!$E:$E,I$215)</f>
        <v>1</v>
      </c>
      <c r="J220" s="11">
        <f t="shared" si="28"/>
        <v>1</v>
      </c>
    </row>
    <row r="221" spans="1:11" ht="28.5" customHeight="1" x14ac:dyDescent="0.25">
      <c r="B221" s="11" t="s">
        <v>601</v>
      </c>
      <c r="C221" s="11">
        <f>COUNTIFS(MARSAD!$T:$T,$B221,MARSAD!$E:$E,C$215)</f>
        <v>3</v>
      </c>
      <c r="D221" s="11">
        <f>COUNTIFS(MARSAD!$T:$T,$B221,MARSAD!$E:$E,D$215)</f>
        <v>0</v>
      </c>
      <c r="E221" s="11">
        <f>COUNTIFS(MARSAD!$T:$T,$B221,MARSAD!$E:$E,E$215)</f>
        <v>0</v>
      </c>
      <c r="F221" s="11">
        <f>COUNTIFS(MARSAD!$T:$T,$B221,MARSAD!$E:$E,F$215)</f>
        <v>0</v>
      </c>
      <c r="G221" s="11">
        <f>COUNTIFS(MARSAD!$T:$T,$B221,MARSAD!$E:$E,G$215)</f>
        <v>1</v>
      </c>
      <c r="H221" s="11">
        <f>COUNTIFS(MARSAD!$T:$T,$B221,MARSAD!$E:$E,H$215)</f>
        <v>0</v>
      </c>
      <c r="I221" s="11">
        <f>COUNTIFS(MARSAD!$T:$T,$B221,MARSAD!$E:$E,I$215)</f>
        <v>0</v>
      </c>
      <c r="J221" s="11">
        <f t="shared" si="28"/>
        <v>4</v>
      </c>
    </row>
    <row r="222" spans="1:11" ht="28.5" customHeight="1" x14ac:dyDescent="0.25">
      <c r="B222" s="11" t="s">
        <v>79</v>
      </c>
      <c r="C222" s="11">
        <f>COUNTIFS(MARSAD!$T:$T,$B222,MARSAD!$E:$E,C$215)</f>
        <v>23</v>
      </c>
      <c r="D222" s="11">
        <f>COUNTIFS(MARSAD!$T:$T,$B222,MARSAD!$E:$E,D$215)</f>
        <v>14</v>
      </c>
      <c r="E222" s="11">
        <f>COUNTIFS(MARSAD!$T:$T,$B222,MARSAD!$E:$E,E$215)</f>
        <v>40</v>
      </c>
      <c r="F222" s="11">
        <f>COUNTIFS(MARSAD!$T:$T,$B222,MARSAD!$E:$E,F$215)</f>
        <v>6</v>
      </c>
      <c r="G222" s="11">
        <f>COUNTIFS(MARSAD!$T:$T,$B222,MARSAD!$E:$E,G$215)</f>
        <v>30</v>
      </c>
      <c r="H222" s="11">
        <f>COUNTIFS(MARSAD!$T:$T,$B222,MARSAD!$E:$E,H$215)</f>
        <v>13</v>
      </c>
      <c r="I222" s="11">
        <f>COUNTIFS(MARSAD!$T:$T,$B222,MARSAD!$E:$E,I$215)</f>
        <v>14</v>
      </c>
      <c r="J222" s="11">
        <f t="shared" si="28"/>
        <v>140</v>
      </c>
    </row>
    <row r="223" spans="1:11" ht="28.5" customHeight="1" x14ac:dyDescent="0.25">
      <c r="B223" s="11" t="s">
        <v>1645</v>
      </c>
      <c r="C223" s="11">
        <f>SUM(C216:C222)</f>
        <v>28</v>
      </c>
      <c r="D223" s="11">
        <f t="shared" ref="D223:J223" si="29">SUM(D216:D222)</f>
        <v>20</v>
      </c>
      <c r="E223" s="11">
        <f t="shared" si="29"/>
        <v>49</v>
      </c>
      <c r="F223" s="11">
        <f t="shared" si="29"/>
        <v>6</v>
      </c>
      <c r="G223" s="11">
        <f t="shared" si="29"/>
        <v>35</v>
      </c>
      <c r="H223" s="11">
        <f t="shared" si="29"/>
        <v>14</v>
      </c>
      <c r="I223" s="11">
        <f t="shared" si="29"/>
        <v>18</v>
      </c>
      <c r="J223" s="11">
        <f t="shared" si="29"/>
        <v>170</v>
      </c>
    </row>
    <row r="225" spans="1:10" ht="28.5" customHeight="1" x14ac:dyDescent="0.25">
      <c r="A225" s="9">
        <v>14</v>
      </c>
      <c r="B225" s="21" t="s">
        <v>1646</v>
      </c>
      <c r="C225" s="21"/>
      <c r="D225" s="21"/>
      <c r="E225" s="21"/>
      <c r="F225" s="10">
        <v>14</v>
      </c>
      <c r="G225" s="10"/>
      <c r="H225" s="10"/>
      <c r="I225" s="10"/>
      <c r="J225" s="10"/>
    </row>
    <row r="226" spans="1:10" ht="28.5" customHeight="1" x14ac:dyDescent="0.25">
      <c r="B226" s="18" t="s">
        <v>1661</v>
      </c>
      <c r="C226" s="19"/>
      <c r="D226" s="19"/>
      <c r="E226" s="20"/>
    </row>
    <row r="227" spans="1:10" ht="28.5" customHeight="1" x14ac:dyDescent="0.25">
      <c r="B227" s="2"/>
      <c r="C227" s="13" t="s">
        <v>26</v>
      </c>
      <c r="D227" s="13" t="s">
        <v>27</v>
      </c>
      <c r="E227" s="13" t="s">
        <v>1645</v>
      </c>
    </row>
    <row r="228" spans="1:10" ht="28.5" customHeight="1" x14ac:dyDescent="0.25">
      <c r="B228" s="11" t="s">
        <v>1100</v>
      </c>
      <c r="C228" s="13">
        <f>SUMIFS(MARSAD!W:W,MARSAD!$D:$D,$B228)</f>
        <v>20</v>
      </c>
      <c r="D228" s="13">
        <f>SUMIFS(MARSAD!X:X,MARSAD!$D:$D,$B228)</f>
        <v>11</v>
      </c>
      <c r="E228" s="13">
        <f>SUM(C228:D228)</f>
        <v>31</v>
      </c>
    </row>
    <row r="229" spans="1:10" ht="28.5" customHeight="1" x14ac:dyDescent="0.25">
      <c r="B229" s="11" t="s">
        <v>1429</v>
      </c>
      <c r="C229" s="13">
        <f>SUMIFS(MARSAD!W:W,MARSAD!$D:$D,$B229)</f>
        <v>11</v>
      </c>
      <c r="D229" s="13">
        <f>SUMIFS(MARSAD!X:X,MARSAD!$D:$D,$B229)</f>
        <v>4</v>
      </c>
      <c r="E229" s="13">
        <f t="shared" ref="E229:E233" si="30">SUM(C229:D229)</f>
        <v>15</v>
      </c>
    </row>
    <row r="230" spans="1:10" ht="28.5" customHeight="1" x14ac:dyDescent="0.25">
      <c r="B230" s="13" t="s">
        <v>54</v>
      </c>
      <c r="C230" s="13">
        <f>SUMIFS(MARSAD!W:W,MARSAD!$D:$D,$B230)</f>
        <v>22</v>
      </c>
      <c r="D230" s="13">
        <f>SUMIFS(MARSAD!X:X,MARSAD!$D:$D,$B230)</f>
        <v>11</v>
      </c>
      <c r="E230" s="13">
        <f t="shared" si="30"/>
        <v>33</v>
      </c>
    </row>
    <row r="231" spans="1:10" ht="28.5" customHeight="1" x14ac:dyDescent="0.25">
      <c r="B231" s="13" t="s">
        <v>227</v>
      </c>
      <c r="C231" s="13">
        <f>SUMIFS(MARSAD!W:W,MARSAD!$D:$D,$B231)</f>
        <v>24</v>
      </c>
      <c r="D231" s="13">
        <f>SUMIFS(MARSAD!X:X,MARSAD!$D:$D,$B231)</f>
        <v>7</v>
      </c>
      <c r="E231" s="13">
        <f t="shared" si="30"/>
        <v>31</v>
      </c>
    </row>
    <row r="232" spans="1:10" ht="28.5" customHeight="1" x14ac:dyDescent="0.25">
      <c r="B232" s="13" t="s">
        <v>473</v>
      </c>
      <c r="C232" s="13">
        <f>SUMIFS(MARSAD!W:W,MARSAD!$D:$D,$B232)</f>
        <v>19</v>
      </c>
      <c r="D232" s="13">
        <f>SUMIFS(MARSAD!X:X,MARSAD!$D:$D,$B232)</f>
        <v>6</v>
      </c>
      <c r="E232" s="13">
        <f t="shared" si="30"/>
        <v>25</v>
      </c>
    </row>
    <row r="233" spans="1:10" ht="28.5" customHeight="1" x14ac:dyDescent="0.25">
      <c r="B233" s="13" t="s">
        <v>628</v>
      </c>
      <c r="C233" s="13">
        <f>SUMIFS(MARSAD!W:W,MARSAD!$D:$D,$B233)</f>
        <v>56</v>
      </c>
      <c r="D233" s="13">
        <f>SUMIFS(MARSAD!X:X,MARSAD!$D:$D,$B233)</f>
        <v>6</v>
      </c>
      <c r="E233" s="13">
        <f t="shared" si="30"/>
        <v>62</v>
      </c>
    </row>
    <row r="234" spans="1:10" ht="28.5" customHeight="1" x14ac:dyDescent="0.25">
      <c r="B234" s="13" t="s">
        <v>1645</v>
      </c>
      <c r="C234" s="2">
        <f>SUM(C228:C233)</f>
        <v>152</v>
      </c>
      <c r="D234" s="2">
        <f t="shared" ref="D234:E234" si="31">SUM(D228:D233)</f>
        <v>45</v>
      </c>
      <c r="E234" s="2">
        <f t="shared" si="31"/>
        <v>197</v>
      </c>
    </row>
    <row r="237" spans="1:10" ht="28.5" customHeight="1" x14ac:dyDescent="0.25">
      <c r="A237" s="9">
        <v>15</v>
      </c>
      <c r="B237" s="21" t="s">
        <v>1646</v>
      </c>
      <c r="C237" s="21"/>
      <c r="D237" s="21"/>
      <c r="E237" s="21"/>
      <c r="F237" s="9">
        <v>15</v>
      </c>
    </row>
    <row r="238" spans="1:10" ht="28.5" customHeight="1" x14ac:dyDescent="0.25">
      <c r="B238" s="18" t="s">
        <v>1662</v>
      </c>
      <c r="C238" s="19"/>
      <c r="D238" s="19"/>
      <c r="E238" s="20"/>
    </row>
    <row r="239" spans="1:10" ht="28.5" customHeight="1" x14ac:dyDescent="0.25">
      <c r="B239" s="2"/>
      <c r="C239" s="13" t="s">
        <v>26</v>
      </c>
      <c r="D239" s="13" t="s">
        <v>27</v>
      </c>
      <c r="E239" s="13" t="s">
        <v>1645</v>
      </c>
    </row>
    <row r="240" spans="1:10" ht="28.5" customHeight="1" x14ac:dyDescent="0.25">
      <c r="B240" s="11" t="s">
        <v>1100</v>
      </c>
      <c r="C240" s="13">
        <f>SUMIFS(MARSAD!AD:AD,MARSAD!$D:$D,$B240)</f>
        <v>4</v>
      </c>
      <c r="D240" s="13">
        <f>SUMIFS(MARSAD!AE:AE,MARSAD!$D:$D,$B240)</f>
        <v>5</v>
      </c>
      <c r="E240" s="13">
        <f>SUM(C240:D240)</f>
        <v>9</v>
      </c>
    </row>
    <row r="241" spans="1:6" ht="28.5" customHeight="1" x14ac:dyDescent="0.25">
      <c r="B241" s="11" t="s">
        <v>1429</v>
      </c>
      <c r="C241" s="13">
        <f>SUMIFS(MARSAD!AD:AD,MARSAD!$D:$D,$B241)</f>
        <v>11</v>
      </c>
      <c r="D241" s="13">
        <f>SUMIFS(MARSAD!AE:AE,MARSAD!$D:$D,$B241)</f>
        <v>5</v>
      </c>
      <c r="E241" s="13">
        <f t="shared" ref="E241:E245" si="32">SUM(C241:D241)</f>
        <v>16</v>
      </c>
    </row>
    <row r="242" spans="1:6" ht="28.5" customHeight="1" x14ac:dyDescent="0.25">
      <c r="B242" s="13" t="s">
        <v>54</v>
      </c>
      <c r="C242" s="13">
        <f>SUMIFS(MARSAD!AD:AD,MARSAD!$D:$D,$B242)</f>
        <v>5</v>
      </c>
      <c r="D242" s="13">
        <f>SUMIFS(MARSAD!AE:AE,MARSAD!$D:$D,$B242)</f>
        <v>6</v>
      </c>
      <c r="E242" s="13">
        <f t="shared" si="32"/>
        <v>11</v>
      </c>
    </row>
    <row r="243" spans="1:6" ht="28.5" customHeight="1" x14ac:dyDescent="0.25">
      <c r="B243" s="13" t="s">
        <v>227</v>
      </c>
      <c r="C243" s="13">
        <f>SUMIFS(MARSAD!AD:AD,MARSAD!$D:$D,$B243)</f>
        <v>11</v>
      </c>
      <c r="D243" s="13">
        <f>SUMIFS(MARSAD!AE:AE,MARSAD!$D:$D,$B243)</f>
        <v>15</v>
      </c>
      <c r="E243" s="13">
        <f t="shared" si="32"/>
        <v>26</v>
      </c>
    </row>
    <row r="244" spans="1:6" ht="28.5" customHeight="1" x14ac:dyDescent="0.25">
      <c r="B244" s="13" t="s">
        <v>473</v>
      </c>
      <c r="C244" s="13">
        <f>SUMIFS(MARSAD!AD:AD,MARSAD!$D:$D,$B244)</f>
        <v>5</v>
      </c>
      <c r="D244" s="13">
        <f>SUMIFS(MARSAD!AE:AE,MARSAD!$D:$D,$B244)</f>
        <v>4</v>
      </c>
      <c r="E244" s="13">
        <f t="shared" si="32"/>
        <v>9</v>
      </c>
    </row>
    <row r="245" spans="1:6" ht="28.5" customHeight="1" x14ac:dyDescent="0.25">
      <c r="B245" s="13" t="s">
        <v>628</v>
      </c>
      <c r="C245" s="13">
        <f>SUMIFS(MARSAD!AD:AD,MARSAD!$D:$D,$B245)</f>
        <v>19</v>
      </c>
      <c r="D245" s="13">
        <f>SUMIFS(MARSAD!AE:AE,MARSAD!$D:$D,$B245)</f>
        <v>9</v>
      </c>
      <c r="E245" s="13">
        <f t="shared" si="32"/>
        <v>28</v>
      </c>
    </row>
    <row r="246" spans="1:6" ht="28.5" customHeight="1" x14ac:dyDescent="0.25">
      <c r="B246" s="13" t="s">
        <v>1645</v>
      </c>
      <c r="C246" s="2">
        <f>SUM(C240:C245)</f>
        <v>55</v>
      </c>
      <c r="D246" s="2">
        <f t="shared" ref="D246:E246" si="33">SUM(D240:D245)</f>
        <v>44</v>
      </c>
      <c r="E246" s="2">
        <f t="shared" si="33"/>
        <v>99</v>
      </c>
    </row>
    <row r="249" spans="1:6" ht="28.5" customHeight="1" x14ac:dyDescent="0.25">
      <c r="A249" s="9">
        <v>16</v>
      </c>
      <c r="B249" s="21" t="s">
        <v>1646</v>
      </c>
      <c r="C249" s="21"/>
      <c r="D249" s="21"/>
      <c r="E249" s="21"/>
      <c r="F249" s="9">
        <v>16</v>
      </c>
    </row>
    <row r="250" spans="1:6" ht="28.5" customHeight="1" x14ac:dyDescent="0.25">
      <c r="B250" s="18" t="s">
        <v>1663</v>
      </c>
      <c r="C250" s="19"/>
      <c r="D250" s="19"/>
      <c r="E250" s="20"/>
    </row>
    <row r="251" spans="1:6" ht="28.5" customHeight="1" x14ac:dyDescent="0.25">
      <c r="B251" s="11"/>
      <c r="C251" s="2" t="s">
        <v>26</v>
      </c>
      <c r="D251" s="2" t="s">
        <v>27</v>
      </c>
      <c r="E251" s="13" t="s">
        <v>1645</v>
      </c>
    </row>
    <row r="252" spans="1:6" ht="28.5" customHeight="1" x14ac:dyDescent="0.25">
      <c r="B252" s="11" t="s">
        <v>455</v>
      </c>
      <c r="C252" s="11">
        <f>SUMIFS(MARSAD!W:W,MARSAD!$F:$F,$B252)</f>
        <v>4</v>
      </c>
      <c r="D252" s="11">
        <f>SUMIFS(MARSAD!X:X,MARSAD!$F:$F,$B252)</f>
        <v>0</v>
      </c>
      <c r="E252" s="11">
        <f>SUM(C252:D252)</f>
        <v>4</v>
      </c>
    </row>
    <row r="253" spans="1:6" ht="28.5" customHeight="1" x14ac:dyDescent="0.25">
      <c r="B253" s="11" t="s">
        <v>457</v>
      </c>
      <c r="C253" s="11">
        <f>SUMIFS(MARSAD!W:W,MARSAD!$F:$F,$B253)</f>
        <v>24</v>
      </c>
      <c r="D253" s="11">
        <f>SUMIFS(MARSAD!X:X,MARSAD!$F:$F,$B253)</f>
        <v>11</v>
      </c>
      <c r="E253" s="11">
        <f t="shared" ref="E253:E273" si="34">SUM(C253:D253)</f>
        <v>35</v>
      </c>
    </row>
    <row r="254" spans="1:6" ht="28.5" customHeight="1" x14ac:dyDescent="0.25">
      <c r="B254" s="11" t="s">
        <v>460</v>
      </c>
      <c r="C254" s="11">
        <f>SUMIFS(MARSAD!W:W,MARSAD!$F:$F,$B254)</f>
        <v>8</v>
      </c>
      <c r="D254" s="11">
        <f>SUMIFS(MARSAD!X:X,MARSAD!$F:$F,$B254)</f>
        <v>5</v>
      </c>
      <c r="E254" s="11">
        <f t="shared" si="34"/>
        <v>13</v>
      </c>
    </row>
    <row r="255" spans="1:6" ht="28.5" customHeight="1" x14ac:dyDescent="0.25">
      <c r="B255" s="11" t="s">
        <v>452</v>
      </c>
      <c r="C255" s="11">
        <f>SUMIFS(MARSAD!W:W,MARSAD!$F:$F,$B255)</f>
        <v>1</v>
      </c>
      <c r="D255" s="11">
        <f>SUMIFS(MARSAD!X:X,MARSAD!$F:$F,$B255)</f>
        <v>0</v>
      </c>
      <c r="E255" s="11">
        <f t="shared" si="34"/>
        <v>1</v>
      </c>
    </row>
    <row r="256" spans="1:6" ht="28.5" customHeight="1" x14ac:dyDescent="0.25">
      <c r="B256" s="11" t="s">
        <v>458</v>
      </c>
      <c r="C256" s="11">
        <f>SUMIFS(MARSAD!W:W,MARSAD!$F:$F,$B256)</f>
        <v>10</v>
      </c>
      <c r="D256" s="11">
        <f>SUMIFS(MARSAD!X:X,MARSAD!$F:$F,$B256)</f>
        <v>2</v>
      </c>
      <c r="E256" s="11">
        <f t="shared" si="34"/>
        <v>12</v>
      </c>
    </row>
    <row r="257" spans="2:5" ht="28.5" customHeight="1" x14ac:dyDescent="0.25">
      <c r="B257" s="11" t="s">
        <v>221</v>
      </c>
      <c r="C257" s="11">
        <f>SUMIFS(MARSAD!W:W,MARSAD!$F:$F,$B257)</f>
        <v>14</v>
      </c>
      <c r="D257" s="11">
        <f>SUMIFS(MARSAD!X:X,MARSAD!$F:$F,$B257)</f>
        <v>1</v>
      </c>
      <c r="E257" s="11">
        <f t="shared" si="34"/>
        <v>15</v>
      </c>
    </row>
    <row r="258" spans="2:5" ht="28.5" customHeight="1" x14ac:dyDescent="0.25">
      <c r="B258" s="11" t="s">
        <v>124</v>
      </c>
      <c r="C258" s="11">
        <f>SUMIFS(MARSAD!W:W,MARSAD!$F:$F,$B258)</f>
        <v>17</v>
      </c>
      <c r="D258" s="11">
        <f>SUMIFS(MARSAD!X:X,MARSAD!$F:$F,$B258)</f>
        <v>8</v>
      </c>
      <c r="E258" s="11">
        <f t="shared" si="34"/>
        <v>25</v>
      </c>
    </row>
    <row r="259" spans="2:5" ht="28.5" customHeight="1" x14ac:dyDescent="0.25">
      <c r="B259" s="11" t="s">
        <v>379</v>
      </c>
      <c r="C259" s="11">
        <f>SUMIFS(MARSAD!W:W,MARSAD!$F:$F,$B259)</f>
        <v>0</v>
      </c>
      <c r="D259" s="11">
        <f>SUMIFS(MARSAD!X:X,MARSAD!$F:$F,$B259)</f>
        <v>0</v>
      </c>
      <c r="E259" s="11">
        <f t="shared" si="34"/>
        <v>0</v>
      </c>
    </row>
    <row r="260" spans="2:5" ht="28.5" customHeight="1" x14ac:dyDescent="0.25">
      <c r="B260" s="11" t="s">
        <v>459</v>
      </c>
      <c r="C260" s="11">
        <f>SUMIFS(MARSAD!W:W,MARSAD!$F:$F,$B260)</f>
        <v>5</v>
      </c>
      <c r="D260" s="11">
        <f>SUMIFS(MARSAD!X:X,MARSAD!$F:$F,$B260)</f>
        <v>3</v>
      </c>
      <c r="E260" s="11">
        <f t="shared" si="34"/>
        <v>8</v>
      </c>
    </row>
    <row r="261" spans="2:5" ht="28.5" customHeight="1" x14ac:dyDescent="0.25">
      <c r="B261" s="11" t="s">
        <v>373</v>
      </c>
      <c r="C261" s="11">
        <f>SUMIFS(MARSAD!W:W,MARSAD!$F:$F,$B261)</f>
        <v>0</v>
      </c>
      <c r="D261" s="11">
        <f>SUMIFS(MARSAD!X:X,MARSAD!$F:$F,$B261)</f>
        <v>0</v>
      </c>
      <c r="E261" s="11">
        <f t="shared" si="34"/>
        <v>0</v>
      </c>
    </row>
    <row r="262" spans="2:5" ht="28.5" customHeight="1" x14ac:dyDescent="0.25">
      <c r="B262" s="11" t="s">
        <v>73</v>
      </c>
      <c r="C262" s="11">
        <f>SUMIFS(MARSAD!W:W,MARSAD!$F:$F,$B262)</f>
        <v>47</v>
      </c>
      <c r="D262" s="11">
        <f>SUMIFS(MARSAD!X:X,MARSAD!$F:$F,$B262)</f>
        <v>4</v>
      </c>
      <c r="E262" s="11">
        <f t="shared" si="34"/>
        <v>51</v>
      </c>
    </row>
    <row r="263" spans="2:5" ht="28.5" customHeight="1" x14ac:dyDescent="0.25">
      <c r="B263" s="11" t="s">
        <v>415</v>
      </c>
      <c r="C263" s="11">
        <f>SUMIFS(MARSAD!W:W,MARSAD!$F:$F,$B263)</f>
        <v>1</v>
      </c>
      <c r="D263" s="11">
        <f>SUMIFS(MARSAD!X:X,MARSAD!$F:$F,$B263)</f>
        <v>0</v>
      </c>
      <c r="E263" s="11">
        <f t="shared" si="34"/>
        <v>1</v>
      </c>
    </row>
    <row r="264" spans="2:5" ht="28.5" customHeight="1" x14ac:dyDescent="0.25">
      <c r="B264" s="11" t="s">
        <v>445</v>
      </c>
      <c r="C264" s="11">
        <f>SUMIFS(MARSAD!W:W,MARSAD!$F:$F,$B264)</f>
        <v>0</v>
      </c>
      <c r="D264" s="11">
        <f>SUMIFS(MARSAD!X:X,MARSAD!$F:$F,$B264)</f>
        <v>0</v>
      </c>
      <c r="E264" s="11">
        <f t="shared" si="34"/>
        <v>0</v>
      </c>
    </row>
    <row r="265" spans="2:5" ht="28.5" customHeight="1" x14ac:dyDescent="0.25">
      <c r="B265" s="11" t="s">
        <v>456</v>
      </c>
      <c r="C265" s="11">
        <f>SUMIFS(MARSAD!W:W,MARSAD!$F:$F,$B265)</f>
        <v>5</v>
      </c>
      <c r="D265" s="11">
        <f>SUMIFS(MARSAD!X:X,MARSAD!$F:$F,$B265)</f>
        <v>1</v>
      </c>
      <c r="E265" s="11">
        <f t="shared" si="34"/>
        <v>6</v>
      </c>
    </row>
    <row r="266" spans="2:5" ht="28.5" customHeight="1" x14ac:dyDescent="0.25">
      <c r="B266" s="11" t="s">
        <v>394</v>
      </c>
      <c r="C266" s="11">
        <f>SUMIFS(MARSAD!W:W,MARSAD!$F:$F,$B266)</f>
        <v>4</v>
      </c>
      <c r="D266" s="11">
        <f>SUMIFS(MARSAD!X:X,MARSAD!$F:$F,$B266)</f>
        <v>0</v>
      </c>
      <c r="E266" s="11">
        <f t="shared" si="34"/>
        <v>4</v>
      </c>
    </row>
    <row r="267" spans="2:5" ht="28.5" customHeight="1" x14ac:dyDescent="0.25">
      <c r="B267" s="11" t="s">
        <v>266</v>
      </c>
      <c r="C267" s="11">
        <f>SUMIFS(MARSAD!W:W,MARSAD!$F:$F,$B267)</f>
        <v>0</v>
      </c>
      <c r="D267" s="11">
        <f>SUMIFS(MARSAD!X:X,MARSAD!$F:$F,$B267)</f>
        <v>0</v>
      </c>
      <c r="E267" s="11">
        <f t="shared" si="34"/>
        <v>0</v>
      </c>
    </row>
    <row r="268" spans="2:5" ht="28.5" customHeight="1" x14ac:dyDescent="0.25">
      <c r="B268" s="11" t="s">
        <v>454</v>
      </c>
      <c r="C268" s="11">
        <f>SUMIFS(MARSAD!W:W,MARSAD!$F:$F,$B268)</f>
        <v>0</v>
      </c>
      <c r="D268" s="11">
        <f>SUMIFS(MARSAD!X:X,MARSAD!$F:$F,$B268)</f>
        <v>1</v>
      </c>
      <c r="E268" s="11">
        <f t="shared" si="34"/>
        <v>1</v>
      </c>
    </row>
    <row r="269" spans="2:5" ht="28.5" customHeight="1" x14ac:dyDescent="0.25">
      <c r="B269" s="11" t="s">
        <v>116</v>
      </c>
      <c r="C269" s="11">
        <f>SUMIFS(MARSAD!W:W,MARSAD!$F:$F,$B269)</f>
        <v>6</v>
      </c>
      <c r="D269" s="11">
        <f>SUMIFS(MARSAD!X:X,MARSAD!$F:$F,$B269)</f>
        <v>5</v>
      </c>
      <c r="E269" s="11">
        <f t="shared" si="34"/>
        <v>11</v>
      </c>
    </row>
    <row r="270" spans="2:5" ht="28.5" customHeight="1" x14ac:dyDescent="0.25">
      <c r="B270" s="11" t="s">
        <v>699</v>
      </c>
      <c r="C270" s="11">
        <f>SUMIFS(MARSAD!W:W,MARSAD!$F:$F,$B270)</f>
        <v>0</v>
      </c>
      <c r="D270" s="11">
        <f>SUMIFS(MARSAD!X:X,MARSAD!$F:$F,$B270)</f>
        <v>0</v>
      </c>
      <c r="E270" s="11">
        <f t="shared" si="34"/>
        <v>0</v>
      </c>
    </row>
    <row r="271" spans="2:5" ht="28.5" customHeight="1" x14ac:dyDescent="0.25">
      <c r="B271" s="11" t="s">
        <v>55</v>
      </c>
      <c r="C271" s="11">
        <f>SUMIFS(MARSAD!W:W,MARSAD!$F:$F,$B271)</f>
        <v>6</v>
      </c>
      <c r="D271" s="11">
        <f>SUMIFS(MARSAD!X:X,MARSAD!$F:$F,$B271)</f>
        <v>4</v>
      </c>
      <c r="E271" s="11">
        <f t="shared" si="34"/>
        <v>10</v>
      </c>
    </row>
    <row r="272" spans="2:5" ht="28.5" customHeight="1" x14ac:dyDescent="0.25">
      <c r="B272" s="11" t="s">
        <v>453</v>
      </c>
      <c r="C272" s="11">
        <f>SUMIFS(MARSAD!W:W,MARSAD!$F:$F,$B272)</f>
        <v>0</v>
      </c>
      <c r="D272" s="11">
        <f>SUMIFS(MARSAD!X:X,MARSAD!$F:$F,$B272)</f>
        <v>0</v>
      </c>
      <c r="E272" s="11">
        <f t="shared" si="34"/>
        <v>0</v>
      </c>
    </row>
    <row r="273" spans="1:6" ht="28.5" customHeight="1" x14ac:dyDescent="0.25">
      <c r="B273" s="11" t="s">
        <v>1645</v>
      </c>
      <c r="C273" s="11">
        <f>SUM(C252:C272)</f>
        <v>152</v>
      </c>
      <c r="D273" s="11">
        <f t="shared" ref="D273" si="35">SUM(D252:D272)</f>
        <v>45</v>
      </c>
      <c r="E273" s="11">
        <f t="shared" si="34"/>
        <v>197</v>
      </c>
    </row>
    <row r="276" spans="1:6" ht="28.5" customHeight="1" x14ac:dyDescent="0.25">
      <c r="A276" s="9">
        <v>17</v>
      </c>
      <c r="B276" s="21" t="s">
        <v>1646</v>
      </c>
      <c r="C276" s="21"/>
      <c r="D276" s="21"/>
      <c r="E276" s="21"/>
      <c r="F276" s="9">
        <v>17</v>
      </c>
    </row>
    <row r="277" spans="1:6" ht="28.5" customHeight="1" x14ac:dyDescent="0.25">
      <c r="B277" s="18" t="s">
        <v>1664</v>
      </c>
      <c r="C277" s="19"/>
      <c r="D277" s="19"/>
      <c r="E277" s="20"/>
    </row>
    <row r="278" spans="1:6" ht="28.5" customHeight="1" x14ac:dyDescent="0.25">
      <c r="B278" s="11"/>
      <c r="C278" s="2" t="s">
        <v>26</v>
      </c>
      <c r="D278" s="2" t="s">
        <v>27</v>
      </c>
      <c r="E278" s="13" t="s">
        <v>1645</v>
      </c>
    </row>
    <row r="279" spans="1:6" ht="28.5" customHeight="1" x14ac:dyDescent="0.25">
      <c r="B279" s="11" t="s">
        <v>455</v>
      </c>
      <c r="C279" s="11">
        <f>SUMIFS(MARSAD!AD:AD,MARSAD!$F:$F,$B279)</f>
        <v>1</v>
      </c>
      <c r="D279" s="11">
        <f>SUMIFS(MARSAD!AE:AE,MARSAD!$F:$F,$B279)</f>
        <v>0</v>
      </c>
      <c r="E279" s="11">
        <f>SUM(C279:D279)</f>
        <v>1</v>
      </c>
    </row>
    <row r="280" spans="1:6" ht="28.5" customHeight="1" x14ac:dyDescent="0.25">
      <c r="B280" s="11" t="s">
        <v>457</v>
      </c>
      <c r="C280" s="11">
        <f>SUMIFS(MARSAD!AD:AD,MARSAD!$F:$F,$B280)</f>
        <v>3</v>
      </c>
      <c r="D280" s="11">
        <f>SUMIFS(MARSAD!AE:AE,MARSAD!$F:$F,$B280)</f>
        <v>19</v>
      </c>
      <c r="E280" s="11">
        <f t="shared" ref="E280:E299" si="36">SUM(C280:D280)</f>
        <v>22</v>
      </c>
    </row>
    <row r="281" spans="1:6" ht="28.5" customHeight="1" x14ac:dyDescent="0.25">
      <c r="B281" s="11" t="s">
        <v>460</v>
      </c>
      <c r="C281" s="11">
        <f>SUMIFS(MARSAD!AD:AD,MARSAD!$F:$F,$B281)</f>
        <v>3</v>
      </c>
      <c r="D281" s="11">
        <f>SUMIFS(MARSAD!AE:AE,MARSAD!$F:$F,$B281)</f>
        <v>5</v>
      </c>
      <c r="E281" s="11">
        <f t="shared" si="36"/>
        <v>8</v>
      </c>
    </row>
    <row r="282" spans="1:6" ht="28.5" customHeight="1" x14ac:dyDescent="0.25">
      <c r="B282" s="11" t="s">
        <v>452</v>
      </c>
      <c r="C282" s="11">
        <f>SUMIFS(MARSAD!AD:AD,MARSAD!$F:$F,$B282)</f>
        <v>3</v>
      </c>
      <c r="D282" s="11">
        <f>SUMIFS(MARSAD!AE:AE,MARSAD!$F:$F,$B282)</f>
        <v>0</v>
      </c>
      <c r="E282" s="11">
        <f t="shared" si="36"/>
        <v>3</v>
      </c>
    </row>
    <row r="283" spans="1:6" ht="28.5" customHeight="1" x14ac:dyDescent="0.25">
      <c r="B283" s="11" t="s">
        <v>458</v>
      </c>
      <c r="C283" s="11">
        <f>SUMIFS(MARSAD!AD:AD,MARSAD!$F:$F,$B283)</f>
        <v>1</v>
      </c>
      <c r="D283" s="11">
        <f>SUMIFS(MARSAD!AE:AE,MARSAD!$F:$F,$B283)</f>
        <v>1</v>
      </c>
      <c r="E283" s="11">
        <f t="shared" si="36"/>
        <v>2</v>
      </c>
    </row>
    <row r="284" spans="1:6" ht="28.5" customHeight="1" x14ac:dyDescent="0.25">
      <c r="B284" s="11" t="s">
        <v>221</v>
      </c>
      <c r="C284" s="11">
        <f>SUMIFS(MARSAD!AD:AD,MARSAD!$F:$F,$B284)</f>
        <v>10</v>
      </c>
      <c r="D284" s="11">
        <f>SUMIFS(MARSAD!AE:AE,MARSAD!$F:$F,$B284)</f>
        <v>6</v>
      </c>
      <c r="E284" s="11">
        <f t="shared" si="36"/>
        <v>16</v>
      </c>
    </row>
    <row r="285" spans="1:6" ht="28.5" customHeight="1" x14ac:dyDescent="0.25">
      <c r="B285" s="11" t="s">
        <v>124</v>
      </c>
      <c r="C285" s="11">
        <f>SUMIFS(MARSAD!AD:AD,MARSAD!$F:$F,$B285)</f>
        <v>1</v>
      </c>
      <c r="D285" s="11">
        <f>SUMIFS(MARSAD!AE:AE,MARSAD!$F:$F,$B285)</f>
        <v>0</v>
      </c>
      <c r="E285" s="11">
        <f t="shared" si="36"/>
        <v>1</v>
      </c>
    </row>
    <row r="286" spans="1:6" ht="28.5" customHeight="1" x14ac:dyDescent="0.25">
      <c r="B286" s="11" t="s">
        <v>379</v>
      </c>
      <c r="C286" s="11">
        <f>SUMIFS(MARSAD!AD:AD,MARSAD!$F:$F,$B286)</f>
        <v>1</v>
      </c>
      <c r="D286" s="11">
        <f>SUMIFS(MARSAD!AE:AE,MARSAD!$F:$F,$B286)</f>
        <v>0</v>
      </c>
      <c r="E286" s="11">
        <f t="shared" si="36"/>
        <v>1</v>
      </c>
    </row>
    <row r="287" spans="1:6" ht="28.5" customHeight="1" x14ac:dyDescent="0.25">
      <c r="B287" s="11" t="s">
        <v>459</v>
      </c>
      <c r="C287" s="11">
        <f>SUMIFS(MARSAD!AD:AD,MARSAD!$F:$F,$B287)</f>
        <v>2</v>
      </c>
      <c r="D287" s="11">
        <f>SUMIFS(MARSAD!AE:AE,MARSAD!$F:$F,$B287)</f>
        <v>0</v>
      </c>
      <c r="E287" s="11">
        <f t="shared" si="36"/>
        <v>2</v>
      </c>
    </row>
    <row r="288" spans="1:6" ht="28.5" customHeight="1" x14ac:dyDescent="0.25">
      <c r="B288" s="11" t="s">
        <v>373</v>
      </c>
      <c r="C288" s="11">
        <f>SUMIFS(MARSAD!AD:AD,MARSAD!$F:$F,$B288)</f>
        <v>0</v>
      </c>
      <c r="D288" s="11">
        <f>SUMIFS(MARSAD!AE:AE,MARSAD!$F:$F,$B288)</f>
        <v>0</v>
      </c>
      <c r="E288" s="11">
        <f t="shared" si="36"/>
        <v>0</v>
      </c>
    </row>
    <row r="289" spans="1:7" ht="28.5" customHeight="1" x14ac:dyDescent="0.25">
      <c r="B289" s="11" t="s">
        <v>73</v>
      </c>
      <c r="C289" s="11">
        <f>SUMIFS(MARSAD!AD:AD,MARSAD!$F:$F,$B289)</f>
        <v>12</v>
      </c>
      <c r="D289" s="11">
        <f>SUMIFS(MARSAD!AE:AE,MARSAD!$F:$F,$B289)</f>
        <v>8</v>
      </c>
      <c r="E289" s="11">
        <f t="shared" si="36"/>
        <v>20</v>
      </c>
    </row>
    <row r="290" spans="1:7" ht="28.5" customHeight="1" x14ac:dyDescent="0.25">
      <c r="B290" s="11" t="s">
        <v>415</v>
      </c>
      <c r="C290" s="11">
        <f>SUMIFS(MARSAD!AD:AD,MARSAD!$F:$F,$B290)</f>
        <v>6</v>
      </c>
      <c r="D290" s="11">
        <f>SUMIFS(MARSAD!AE:AE,MARSAD!$F:$F,$B290)</f>
        <v>0</v>
      </c>
      <c r="E290" s="11">
        <f t="shared" si="36"/>
        <v>6</v>
      </c>
    </row>
    <row r="291" spans="1:7" ht="28.5" customHeight="1" x14ac:dyDescent="0.25">
      <c r="B291" s="11" t="s">
        <v>445</v>
      </c>
      <c r="C291" s="11">
        <f>SUMIFS(MARSAD!AD:AD,MARSAD!$F:$F,$B291)</f>
        <v>2</v>
      </c>
      <c r="D291" s="11">
        <f>SUMIFS(MARSAD!AE:AE,MARSAD!$F:$F,$B291)</f>
        <v>0</v>
      </c>
      <c r="E291" s="11">
        <f t="shared" si="36"/>
        <v>2</v>
      </c>
    </row>
    <row r="292" spans="1:7" ht="28.5" customHeight="1" x14ac:dyDescent="0.25">
      <c r="B292" s="11" t="s">
        <v>456</v>
      </c>
      <c r="C292" s="11">
        <f>SUMIFS(MARSAD!AD:AD,MARSAD!$F:$F,$B292)</f>
        <v>2</v>
      </c>
      <c r="D292" s="11">
        <f>SUMIFS(MARSAD!AE:AE,MARSAD!$F:$F,$B292)</f>
        <v>0</v>
      </c>
      <c r="E292" s="11">
        <f t="shared" si="36"/>
        <v>2</v>
      </c>
    </row>
    <row r="293" spans="1:7" ht="28.5" customHeight="1" x14ac:dyDescent="0.25">
      <c r="B293" s="11" t="s">
        <v>394</v>
      </c>
      <c r="C293" s="11">
        <f>SUMIFS(MARSAD!AD:AD,MARSAD!$F:$F,$B293)</f>
        <v>1</v>
      </c>
      <c r="D293" s="11">
        <f>SUMIFS(MARSAD!AE:AE,MARSAD!$F:$F,$B293)</f>
        <v>0</v>
      </c>
      <c r="E293" s="11">
        <f t="shared" si="36"/>
        <v>1</v>
      </c>
    </row>
    <row r="294" spans="1:7" ht="28.5" customHeight="1" x14ac:dyDescent="0.25">
      <c r="B294" s="11" t="s">
        <v>266</v>
      </c>
      <c r="C294" s="11">
        <f>SUMIFS(MARSAD!AD:AD,MARSAD!$F:$F,$B294)</f>
        <v>0</v>
      </c>
      <c r="D294" s="11">
        <f>SUMIFS(MARSAD!AE:AE,MARSAD!$F:$F,$B294)</f>
        <v>0</v>
      </c>
      <c r="E294" s="11">
        <f t="shared" si="36"/>
        <v>0</v>
      </c>
    </row>
    <row r="295" spans="1:7" ht="28.5" customHeight="1" x14ac:dyDescent="0.25">
      <c r="B295" s="11" t="s">
        <v>454</v>
      </c>
      <c r="C295" s="11">
        <f>SUMIFS(MARSAD!AD:AD,MARSAD!$F:$F,$B295)</f>
        <v>0</v>
      </c>
      <c r="D295" s="11">
        <f>SUMIFS(MARSAD!AE:AE,MARSAD!$F:$F,$B295)</f>
        <v>0</v>
      </c>
      <c r="E295" s="11">
        <f t="shared" si="36"/>
        <v>0</v>
      </c>
    </row>
    <row r="296" spans="1:7" ht="28.5" customHeight="1" x14ac:dyDescent="0.25">
      <c r="B296" s="11" t="s">
        <v>116</v>
      </c>
      <c r="C296" s="11">
        <f>SUMIFS(MARSAD!AD:AD,MARSAD!$F:$F,$B296)</f>
        <v>3</v>
      </c>
      <c r="D296" s="11">
        <f>SUMIFS(MARSAD!AE:AE,MARSAD!$F:$F,$B296)</f>
        <v>2</v>
      </c>
      <c r="E296" s="11">
        <f t="shared" si="36"/>
        <v>5</v>
      </c>
    </row>
    <row r="297" spans="1:7" ht="28.5" customHeight="1" x14ac:dyDescent="0.25">
      <c r="B297" s="11" t="s">
        <v>699</v>
      </c>
      <c r="C297" s="11">
        <f>SUMIFS(MARSAD!AD:AD,MARSAD!$F:$F,$B297)</f>
        <v>1</v>
      </c>
      <c r="D297" s="11">
        <f>SUMIFS(MARSAD!AE:AE,MARSAD!$F:$F,$B297)</f>
        <v>0</v>
      </c>
      <c r="E297" s="11">
        <f t="shared" si="36"/>
        <v>1</v>
      </c>
    </row>
    <row r="298" spans="1:7" ht="28.5" customHeight="1" x14ac:dyDescent="0.25">
      <c r="B298" s="11" t="s">
        <v>55</v>
      </c>
      <c r="C298" s="11">
        <f>SUMIFS(MARSAD!AD:AD,MARSAD!$F:$F,$B298)</f>
        <v>3</v>
      </c>
      <c r="D298" s="11">
        <f>SUMIFS(MARSAD!AE:AE,MARSAD!$F:$F,$B298)</f>
        <v>3</v>
      </c>
      <c r="E298" s="11">
        <f t="shared" si="36"/>
        <v>6</v>
      </c>
    </row>
    <row r="299" spans="1:7" ht="28.5" customHeight="1" x14ac:dyDescent="0.25">
      <c r="B299" s="11" t="s">
        <v>453</v>
      </c>
      <c r="C299" s="11">
        <f>SUMIFS(MARSAD!AD:AD,MARSAD!$F:$F,$B299)</f>
        <v>0</v>
      </c>
      <c r="D299" s="11">
        <f>SUMIFS(MARSAD!AE:AE,MARSAD!$F:$F,$B299)</f>
        <v>0</v>
      </c>
      <c r="E299" s="11">
        <f t="shared" si="36"/>
        <v>0</v>
      </c>
    </row>
    <row r="300" spans="1:7" ht="28.5" customHeight="1" x14ac:dyDescent="0.25">
      <c r="B300" s="11" t="s">
        <v>1645</v>
      </c>
      <c r="C300" s="11">
        <f>SUM(C279:C299)</f>
        <v>55</v>
      </c>
      <c r="D300" s="11">
        <f t="shared" ref="D300:E300" si="37">SUM(D279:D299)</f>
        <v>44</v>
      </c>
      <c r="E300" s="11">
        <f t="shared" si="37"/>
        <v>99</v>
      </c>
    </row>
    <row r="303" spans="1:7" ht="28.5" customHeight="1" x14ac:dyDescent="0.25">
      <c r="A303" s="9">
        <v>18</v>
      </c>
      <c r="B303" s="21" t="s">
        <v>1646</v>
      </c>
      <c r="C303" s="21"/>
      <c r="D303" s="21"/>
      <c r="E303" s="21"/>
      <c r="F303" s="21"/>
      <c r="G303" s="9">
        <v>18</v>
      </c>
    </row>
    <row r="304" spans="1:7" ht="28.5" customHeight="1" x14ac:dyDescent="0.25">
      <c r="B304" s="18" t="s">
        <v>1661</v>
      </c>
      <c r="C304" s="19"/>
      <c r="D304" s="19"/>
      <c r="E304" s="19"/>
      <c r="F304" s="20"/>
    </row>
    <row r="305" spans="1:7" ht="28.5" customHeight="1" x14ac:dyDescent="0.25">
      <c r="B305" s="2"/>
      <c r="C305" s="2" t="s">
        <v>28</v>
      </c>
      <c r="D305" s="2" t="s">
        <v>29</v>
      </c>
      <c r="E305" s="2" t="s">
        <v>30</v>
      </c>
      <c r="F305" s="13" t="s">
        <v>1645</v>
      </c>
    </row>
    <row r="306" spans="1:7" ht="28.5" customHeight="1" x14ac:dyDescent="0.25">
      <c r="B306" s="11" t="s">
        <v>1100</v>
      </c>
      <c r="C306" s="2">
        <f>SUMIFS(MARSAD!Y:Y,MARSAD!$D:$D,$B306)</f>
        <v>20</v>
      </c>
      <c r="D306" s="2">
        <f>SUMIFS(MARSAD!Z:Z,MARSAD!$D:$D,$B306)</f>
        <v>9</v>
      </c>
      <c r="E306" s="2">
        <f>SUMIFS(MARSAD!AA:AA,MARSAD!$D:$D,$B306)</f>
        <v>2</v>
      </c>
      <c r="F306" s="2">
        <f>SUM(C306:E306)</f>
        <v>31</v>
      </c>
    </row>
    <row r="307" spans="1:7" ht="28.5" customHeight="1" x14ac:dyDescent="0.25">
      <c r="B307" s="11" t="s">
        <v>1429</v>
      </c>
      <c r="C307" s="2">
        <f>SUMIFS(MARSAD!Y:Y,MARSAD!$D:$D,$B307)</f>
        <v>11</v>
      </c>
      <c r="D307" s="2">
        <f>SUMIFS(MARSAD!Z:Z,MARSAD!$D:$D,$B307)</f>
        <v>4</v>
      </c>
      <c r="E307" s="2">
        <f>SUMIFS(MARSAD!AA:AA,MARSAD!$D:$D,$B307)</f>
        <v>0</v>
      </c>
      <c r="F307" s="2">
        <f t="shared" ref="F307:F311" si="38">SUM(C307:E307)</f>
        <v>15</v>
      </c>
    </row>
    <row r="308" spans="1:7" ht="28.5" customHeight="1" x14ac:dyDescent="0.25">
      <c r="B308" s="13" t="s">
        <v>54</v>
      </c>
      <c r="C308" s="2">
        <f>SUMIFS(MARSAD!Y:Y,MARSAD!$D:$D,$B308)</f>
        <v>9</v>
      </c>
      <c r="D308" s="2">
        <f>SUMIFS(MARSAD!Z:Z,MARSAD!$D:$D,$B308)</f>
        <v>21</v>
      </c>
      <c r="E308" s="2">
        <f>SUMIFS(MARSAD!AA:AA,MARSAD!$D:$D,$B308)</f>
        <v>3</v>
      </c>
      <c r="F308" s="2">
        <f t="shared" si="38"/>
        <v>33</v>
      </c>
    </row>
    <row r="309" spans="1:7" ht="28.5" customHeight="1" x14ac:dyDescent="0.25">
      <c r="B309" s="13" t="s">
        <v>227</v>
      </c>
      <c r="C309" s="2">
        <f>SUMIFS(MARSAD!Y:Y,MARSAD!$D:$D,$B309)</f>
        <v>25</v>
      </c>
      <c r="D309" s="2">
        <f>SUMIFS(MARSAD!Z:Z,MARSAD!$D:$D,$B309)</f>
        <v>5</v>
      </c>
      <c r="E309" s="2">
        <f>SUMIFS(MARSAD!AA:AA,MARSAD!$D:$D,$B309)</f>
        <v>1</v>
      </c>
      <c r="F309" s="2">
        <f t="shared" si="38"/>
        <v>31</v>
      </c>
    </row>
    <row r="310" spans="1:7" ht="28.5" customHeight="1" x14ac:dyDescent="0.25">
      <c r="B310" s="13" t="s">
        <v>473</v>
      </c>
      <c r="C310" s="2">
        <f>SUMIFS(MARSAD!Y:Y,MARSAD!$D:$D,$B310)</f>
        <v>22</v>
      </c>
      <c r="D310" s="2">
        <f>SUMIFS(MARSAD!Z:Z,MARSAD!$D:$D,$B310)</f>
        <v>2</v>
      </c>
      <c r="E310" s="2">
        <f>SUMIFS(MARSAD!AA:AA,MARSAD!$D:$D,$B310)</f>
        <v>1</v>
      </c>
      <c r="F310" s="2">
        <f t="shared" si="38"/>
        <v>25</v>
      </c>
    </row>
    <row r="311" spans="1:7" ht="28.5" customHeight="1" x14ac:dyDescent="0.25">
      <c r="B311" s="13" t="s">
        <v>628</v>
      </c>
      <c r="C311" s="2">
        <f>SUMIFS(MARSAD!Y:Y,MARSAD!$D:$D,$B311)</f>
        <v>50</v>
      </c>
      <c r="D311" s="2">
        <f>SUMIFS(MARSAD!Z:Z,MARSAD!$D:$D,$B311)</f>
        <v>10</v>
      </c>
      <c r="E311" s="2">
        <f>SUMIFS(MARSAD!AA:AA,MARSAD!$D:$D,$B311)</f>
        <v>2</v>
      </c>
      <c r="F311" s="2">
        <f t="shared" si="38"/>
        <v>62</v>
      </c>
    </row>
    <row r="312" spans="1:7" ht="28.5" customHeight="1" x14ac:dyDescent="0.25">
      <c r="B312" s="13" t="s">
        <v>1645</v>
      </c>
      <c r="C312" s="2">
        <f>SUM(C306:C311)</f>
        <v>137</v>
      </c>
      <c r="D312" s="2">
        <f t="shared" ref="D312:F312" si="39">SUM(D306:D311)</f>
        <v>51</v>
      </c>
      <c r="E312" s="2">
        <f t="shared" si="39"/>
        <v>9</v>
      </c>
      <c r="F312" s="2">
        <f t="shared" si="39"/>
        <v>197</v>
      </c>
    </row>
    <row r="313" spans="1:7" ht="28.5" customHeight="1" x14ac:dyDescent="0.25">
      <c r="B313" s="14"/>
    </row>
    <row r="314" spans="1:7" ht="28.5" customHeight="1" x14ac:dyDescent="0.25">
      <c r="B314" s="14"/>
    </row>
    <row r="315" spans="1:7" ht="28.5" customHeight="1" x14ac:dyDescent="0.25">
      <c r="A315" s="9">
        <v>19</v>
      </c>
      <c r="B315" s="21" t="s">
        <v>1646</v>
      </c>
      <c r="C315" s="21"/>
      <c r="D315" s="21"/>
      <c r="E315" s="21"/>
      <c r="F315" s="21"/>
      <c r="G315" s="9">
        <v>19</v>
      </c>
    </row>
    <row r="316" spans="1:7" ht="28.5" customHeight="1" x14ac:dyDescent="0.25">
      <c r="B316" s="22" t="s">
        <v>1662</v>
      </c>
      <c r="C316" s="22"/>
      <c r="D316" s="22"/>
      <c r="E316" s="22"/>
      <c r="F316" s="22"/>
    </row>
    <row r="317" spans="1:7" ht="28.5" customHeight="1" x14ac:dyDescent="0.25">
      <c r="B317" s="2"/>
      <c r="C317" s="2" t="s">
        <v>28</v>
      </c>
      <c r="D317" s="2" t="s">
        <v>29</v>
      </c>
      <c r="E317" s="2" t="s">
        <v>30</v>
      </c>
      <c r="F317" s="2" t="s">
        <v>1645</v>
      </c>
    </row>
    <row r="318" spans="1:7" ht="28.5" customHeight="1" x14ac:dyDescent="0.25">
      <c r="B318" s="11" t="s">
        <v>1100</v>
      </c>
      <c r="C318" s="2">
        <f>SUMIFS(MARSAD!AF:AF,MARSAD!$D:$D,$B318)</f>
        <v>3</v>
      </c>
      <c r="D318" s="2">
        <f>SUMIFS(MARSAD!AG:AG,MARSAD!$D:$D,$B318)</f>
        <v>4</v>
      </c>
      <c r="E318" s="2">
        <f>SUMIFS(MARSAD!AH:AH,MARSAD!$D:$D,$B318)</f>
        <v>2</v>
      </c>
      <c r="F318" s="2">
        <f>SUM(C318:E318)</f>
        <v>9</v>
      </c>
    </row>
    <row r="319" spans="1:7" ht="28.5" customHeight="1" x14ac:dyDescent="0.25">
      <c r="B319" s="11" t="s">
        <v>1429</v>
      </c>
      <c r="C319" s="2">
        <f>SUMIFS(MARSAD!AF:AF,MARSAD!$D:$D,$B319)</f>
        <v>8</v>
      </c>
      <c r="D319" s="2">
        <f>SUMIFS(MARSAD!AG:AG,MARSAD!$D:$D,$B319)</f>
        <v>8</v>
      </c>
      <c r="E319" s="2">
        <f>SUMIFS(MARSAD!AH:AH,MARSAD!$D:$D,$B319)</f>
        <v>0</v>
      </c>
      <c r="F319" s="2">
        <f t="shared" ref="F319:F323" si="40">SUM(C319:E319)</f>
        <v>16</v>
      </c>
    </row>
    <row r="320" spans="1:7" ht="28.5" customHeight="1" x14ac:dyDescent="0.25">
      <c r="B320" s="13" t="s">
        <v>54</v>
      </c>
      <c r="C320" s="2">
        <f>SUMIFS(MARSAD!AF:AF,MARSAD!$D:$D,$B320)</f>
        <v>6</v>
      </c>
      <c r="D320" s="2">
        <f>SUMIFS(MARSAD!AG:AG,MARSAD!$D:$D,$B320)</f>
        <v>5</v>
      </c>
      <c r="E320" s="2">
        <f>SUMIFS(MARSAD!AH:AH,MARSAD!$D:$D,$B320)</f>
        <v>0</v>
      </c>
      <c r="F320" s="2">
        <f t="shared" si="40"/>
        <v>11</v>
      </c>
    </row>
    <row r="321" spans="1:7" ht="28.5" customHeight="1" x14ac:dyDescent="0.25">
      <c r="B321" s="13" t="s">
        <v>227</v>
      </c>
      <c r="C321" s="2">
        <f>SUMIFS(MARSAD!AF:AF,MARSAD!$D:$D,$B321)</f>
        <v>11</v>
      </c>
      <c r="D321" s="2">
        <f>SUMIFS(MARSAD!AG:AG,MARSAD!$D:$D,$B321)</f>
        <v>13</v>
      </c>
      <c r="E321" s="2">
        <f>SUMIFS(MARSAD!AH:AH,MARSAD!$D:$D,$B321)</f>
        <v>2</v>
      </c>
      <c r="F321" s="2">
        <f t="shared" si="40"/>
        <v>26</v>
      </c>
    </row>
    <row r="322" spans="1:7" ht="28.5" customHeight="1" x14ac:dyDescent="0.25">
      <c r="B322" s="13" t="s">
        <v>473</v>
      </c>
      <c r="C322" s="2">
        <f>SUMIFS(MARSAD!AF:AF,MARSAD!$D:$D,$B322)</f>
        <v>4</v>
      </c>
      <c r="D322" s="2">
        <f>SUMIFS(MARSAD!AG:AG,MARSAD!$D:$D,$B322)</f>
        <v>5</v>
      </c>
      <c r="E322" s="2">
        <f>SUMIFS(MARSAD!AH:AH,MARSAD!$D:$D,$B322)</f>
        <v>0</v>
      </c>
      <c r="F322" s="2">
        <f t="shared" si="40"/>
        <v>9</v>
      </c>
    </row>
    <row r="323" spans="1:7" ht="28.5" customHeight="1" x14ac:dyDescent="0.25">
      <c r="B323" s="13" t="s">
        <v>628</v>
      </c>
      <c r="C323" s="2">
        <f>SUMIFS(MARSAD!AF:AF,MARSAD!$D:$D,$B323)</f>
        <v>16</v>
      </c>
      <c r="D323" s="2">
        <f>SUMIFS(MARSAD!AG:AG,MARSAD!$D:$D,$B323)</f>
        <v>10</v>
      </c>
      <c r="E323" s="2">
        <f>SUMIFS(MARSAD!AH:AH,MARSAD!$D:$D,$B323)</f>
        <v>2</v>
      </c>
      <c r="F323" s="2">
        <f t="shared" si="40"/>
        <v>28</v>
      </c>
    </row>
    <row r="324" spans="1:7" ht="28.5" customHeight="1" x14ac:dyDescent="0.25">
      <c r="B324" s="13" t="s">
        <v>1645</v>
      </c>
      <c r="C324" s="11">
        <f>SUM(C318:C323)</f>
        <v>48</v>
      </c>
      <c r="D324" s="11">
        <f t="shared" ref="D324:F324" si="41">SUM(D318:D323)</f>
        <v>45</v>
      </c>
      <c r="E324" s="11">
        <f t="shared" si="41"/>
        <v>6</v>
      </c>
      <c r="F324" s="11">
        <f t="shared" si="41"/>
        <v>99</v>
      </c>
    </row>
    <row r="325" spans="1:7" s="10" customFormat="1" ht="28.5" customHeight="1" x14ac:dyDescent="0.25">
      <c r="B325" s="14"/>
    </row>
    <row r="326" spans="1:7" s="10" customFormat="1" ht="28.5" customHeight="1" x14ac:dyDescent="0.25">
      <c r="B326" s="14"/>
    </row>
    <row r="327" spans="1:7" ht="28.5" customHeight="1" x14ac:dyDescent="0.25">
      <c r="A327" s="9">
        <v>20</v>
      </c>
      <c r="B327" s="21" t="s">
        <v>1646</v>
      </c>
      <c r="C327" s="21"/>
      <c r="D327" s="21"/>
      <c r="E327" s="21"/>
      <c r="F327" s="21"/>
      <c r="G327" s="9">
        <v>20</v>
      </c>
    </row>
    <row r="328" spans="1:7" ht="28.5" customHeight="1" x14ac:dyDescent="0.25">
      <c r="B328" s="18" t="s">
        <v>1663</v>
      </c>
      <c r="C328" s="19"/>
      <c r="D328" s="19"/>
      <c r="E328" s="19"/>
      <c r="F328" s="20"/>
    </row>
    <row r="329" spans="1:7" ht="28.5" customHeight="1" x14ac:dyDescent="0.25">
      <c r="B329" s="11"/>
      <c r="C329" s="2" t="s">
        <v>28</v>
      </c>
      <c r="D329" s="2" t="s">
        <v>29</v>
      </c>
      <c r="E329" s="2" t="s">
        <v>30</v>
      </c>
      <c r="F329" s="2" t="s">
        <v>1645</v>
      </c>
    </row>
    <row r="330" spans="1:7" ht="28.5" customHeight="1" x14ac:dyDescent="0.25">
      <c r="B330" s="11" t="s">
        <v>455</v>
      </c>
      <c r="C330" s="2">
        <f>SUMIFS(MARSAD!Y:Y,MARSAD!$F:$F,$B330)</f>
        <v>4</v>
      </c>
      <c r="D330" s="2">
        <f>SUMIFS(MARSAD!Z:Z,MARSAD!$F:$F,$B330)</f>
        <v>0</v>
      </c>
      <c r="E330" s="2">
        <f>SUMIFS(MARSAD!AA:AA,MARSAD!$F:$F,$B330)</f>
        <v>0</v>
      </c>
      <c r="F330" s="2">
        <f>SUM(C330:E330)</f>
        <v>4</v>
      </c>
    </row>
    <row r="331" spans="1:7" ht="28.5" customHeight="1" x14ac:dyDescent="0.25">
      <c r="B331" s="11" t="s">
        <v>457</v>
      </c>
      <c r="C331" s="2">
        <f>SUMIFS(MARSAD!Y:Y,MARSAD!$F:$F,$B331)</f>
        <v>20</v>
      </c>
      <c r="D331" s="2">
        <f>SUMIFS(MARSAD!Z:Z,MARSAD!$F:$F,$B331)</f>
        <v>11</v>
      </c>
      <c r="E331" s="2">
        <f>SUMIFS(MARSAD!AA:AA,MARSAD!$F:$F,$B331)</f>
        <v>4</v>
      </c>
      <c r="F331" s="2">
        <f t="shared" ref="F331:F350" si="42">SUM(C331:E331)</f>
        <v>35</v>
      </c>
    </row>
    <row r="332" spans="1:7" ht="28.5" customHeight="1" x14ac:dyDescent="0.25">
      <c r="B332" s="11" t="s">
        <v>460</v>
      </c>
      <c r="C332" s="2">
        <f>SUMIFS(MARSAD!Y:Y,MARSAD!$F:$F,$B332)</f>
        <v>10</v>
      </c>
      <c r="D332" s="2">
        <f>SUMIFS(MARSAD!Z:Z,MARSAD!$F:$F,$B332)</f>
        <v>3</v>
      </c>
      <c r="E332" s="2">
        <f>SUMIFS(MARSAD!AA:AA,MARSAD!$F:$F,$B332)</f>
        <v>0</v>
      </c>
      <c r="F332" s="2">
        <f t="shared" si="42"/>
        <v>13</v>
      </c>
    </row>
    <row r="333" spans="1:7" ht="28.5" customHeight="1" x14ac:dyDescent="0.25">
      <c r="B333" s="11" t="s">
        <v>452</v>
      </c>
      <c r="C333" s="2">
        <f>SUMIFS(MARSAD!Y:Y,MARSAD!$F:$F,$B333)</f>
        <v>1</v>
      </c>
      <c r="D333" s="2">
        <f>SUMIFS(MARSAD!Z:Z,MARSAD!$F:$F,$B333)</f>
        <v>0</v>
      </c>
      <c r="E333" s="2">
        <f>SUMIFS(MARSAD!AA:AA,MARSAD!$F:$F,$B333)</f>
        <v>0</v>
      </c>
      <c r="F333" s="2">
        <f t="shared" si="42"/>
        <v>1</v>
      </c>
    </row>
    <row r="334" spans="1:7" ht="28.5" customHeight="1" x14ac:dyDescent="0.25">
      <c r="B334" s="11" t="s">
        <v>458</v>
      </c>
      <c r="C334" s="2">
        <f>SUMIFS(MARSAD!Y:Y,MARSAD!$F:$F,$B334)</f>
        <v>8</v>
      </c>
      <c r="D334" s="2">
        <f>SUMIFS(MARSAD!Z:Z,MARSAD!$F:$F,$B334)</f>
        <v>4</v>
      </c>
      <c r="E334" s="2">
        <f>SUMIFS(MARSAD!AA:AA,MARSAD!$F:$F,$B334)</f>
        <v>0</v>
      </c>
      <c r="F334" s="2">
        <f t="shared" si="42"/>
        <v>12</v>
      </c>
    </row>
    <row r="335" spans="1:7" ht="28.5" customHeight="1" x14ac:dyDescent="0.25">
      <c r="B335" s="11" t="s">
        <v>221</v>
      </c>
      <c r="C335" s="2">
        <f>SUMIFS(MARSAD!Y:Y,MARSAD!$F:$F,$B335)</f>
        <v>12</v>
      </c>
      <c r="D335" s="2">
        <f>SUMIFS(MARSAD!Z:Z,MARSAD!$F:$F,$B335)</f>
        <v>1</v>
      </c>
      <c r="E335" s="2">
        <f>SUMIFS(MARSAD!AA:AA,MARSAD!$F:$F,$B335)</f>
        <v>2</v>
      </c>
      <c r="F335" s="2">
        <f t="shared" si="42"/>
        <v>15</v>
      </c>
    </row>
    <row r="336" spans="1:7" ht="28.5" customHeight="1" x14ac:dyDescent="0.25">
      <c r="B336" s="11" t="s">
        <v>124</v>
      </c>
      <c r="C336" s="2">
        <f>SUMIFS(MARSAD!Y:Y,MARSAD!$F:$F,$B336)</f>
        <v>8</v>
      </c>
      <c r="D336" s="2">
        <f>SUMIFS(MARSAD!Z:Z,MARSAD!$F:$F,$B336)</f>
        <v>17</v>
      </c>
      <c r="E336" s="2">
        <f>SUMIFS(MARSAD!AA:AA,MARSAD!$F:$F,$B336)</f>
        <v>0</v>
      </c>
      <c r="F336" s="2">
        <f t="shared" si="42"/>
        <v>25</v>
      </c>
    </row>
    <row r="337" spans="2:6" ht="28.5" customHeight="1" x14ac:dyDescent="0.25">
      <c r="B337" s="11" t="s">
        <v>379</v>
      </c>
      <c r="C337" s="2">
        <f>SUMIFS(MARSAD!Y:Y,MARSAD!$F:$F,$B337)</f>
        <v>0</v>
      </c>
      <c r="D337" s="2">
        <f>SUMIFS(MARSAD!Z:Z,MARSAD!$F:$F,$B337)</f>
        <v>0</v>
      </c>
      <c r="E337" s="2">
        <f>SUMIFS(MARSAD!AA:AA,MARSAD!$F:$F,$B337)</f>
        <v>0</v>
      </c>
      <c r="F337" s="2">
        <f t="shared" si="42"/>
        <v>0</v>
      </c>
    </row>
    <row r="338" spans="2:6" ht="28.5" customHeight="1" x14ac:dyDescent="0.25">
      <c r="B338" s="11" t="s">
        <v>459</v>
      </c>
      <c r="C338" s="2">
        <f>SUMIFS(MARSAD!Y:Y,MARSAD!$F:$F,$B338)</f>
        <v>8</v>
      </c>
      <c r="D338" s="2">
        <f>SUMIFS(MARSAD!Z:Z,MARSAD!$F:$F,$B338)</f>
        <v>0</v>
      </c>
      <c r="E338" s="2">
        <f>SUMIFS(MARSAD!AA:AA,MARSAD!$F:$F,$B338)</f>
        <v>0</v>
      </c>
      <c r="F338" s="2">
        <f t="shared" si="42"/>
        <v>8</v>
      </c>
    </row>
    <row r="339" spans="2:6" ht="28.5" customHeight="1" x14ac:dyDescent="0.25">
      <c r="B339" s="11" t="s">
        <v>373</v>
      </c>
      <c r="C339" s="2">
        <f>SUMIFS(MARSAD!Y:Y,MARSAD!$F:$F,$B339)</f>
        <v>0</v>
      </c>
      <c r="D339" s="2">
        <f>SUMIFS(MARSAD!Z:Z,MARSAD!$F:$F,$B339)</f>
        <v>0</v>
      </c>
      <c r="E339" s="2">
        <f>SUMIFS(MARSAD!AA:AA,MARSAD!$F:$F,$B339)</f>
        <v>0</v>
      </c>
      <c r="F339" s="2">
        <f t="shared" si="42"/>
        <v>0</v>
      </c>
    </row>
    <row r="340" spans="2:6" ht="28.5" customHeight="1" x14ac:dyDescent="0.25">
      <c r="B340" s="11" t="s">
        <v>73</v>
      </c>
      <c r="C340" s="2">
        <f>SUMIFS(MARSAD!Y:Y,MARSAD!$F:$F,$B340)</f>
        <v>43</v>
      </c>
      <c r="D340" s="2">
        <f>SUMIFS(MARSAD!Z:Z,MARSAD!$F:$F,$B340)</f>
        <v>6</v>
      </c>
      <c r="E340" s="2">
        <f>SUMIFS(MARSAD!AA:AA,MARSAD!$F:$F,$B340)</f>
        <v>2</v>
      </c>
      <c r="F340" s="2">
        <f t="shared" si="42"/>
        <v>51</v>
      </c>
    </row>
    <row r="341" spans="2:6" ht="28.5" customHeight="1" x14ac:dyDescent="0.25">
      <c r="B341" s="11" t="s">
        <v>415</v>
      </c>
      <c r="C341" s="2">
        <f>SUMIFS(MARSAD!Y:Y,MARSAD!$F:$F,$B341)</f>
        <v>1</v>
      </c>
      <c r="D341" s="2">
        <f>SUMIFS(MARSAD!Z:Z,MARSAD!$F:$F,$B341)</f>
        <v>0</v>
      </c>
      <c r="E341" s="2">
        <f>SUMIFS(MARSAD!AA:AA,MARSAD!$F:$F,$B341)</f>
        <v>0</v>
      </c>
      <c r="F341" s="2">
        <f t="shared" si="42"/>
        <v>1</v>
      </c>
    </row>
    <row r="342" spans="2:6" ht="28.5" customHeight="1" x14ac:dyDescent="0.25">
      <c r="B342" s="11" t="s">
        <v>445</v>
      </c>
      <c r="C342" s="2">
        <f>SUMIFS(MARSAD!Y:Y,MARSAD!$F:$F,$B342)</f>
        <v>0</v>
      </c>
      <c r="D342" s="2">
        <f>SUMIFS(MARSAD!Z:Z,MARSAD!$F:$F,$B342)</f>
        <v>0</v>
      </c>
      <c r="E342" s="2">
        <f>SUMIFS(MARSAD!AA:AA,MARSAD!$F:$F,$B342)</f>
        <v>0</v>
      </c>
      <c r="F342" s="2">
        <f t="shared" si="42"/>
        <v>0</v>
      </c>
    </row>
    <row r="343" spans="2:6" ht="28.5" customHeight="1" x14ac:dyDescent="0.25">
      <c r="B343" s="11" t="s">
        <v>456</v>
      </c>
      <c r="C343" s="2">
        <f>SUMIFS(MARSAD!Y:Y,MARSAD!$F:$F,$B343)</f>
        <v>5</v>
      </c>
      <c r="D343" s="2">
        <f>SUMIFS(MARSAD!Z:Z,MARSAD!$F:$F,$B343)</f>
        <v>1</v>
      </c>
      <c r="E343" s="2">
        <f>SUMIFS(MARSAD!AA:AA,MARSAD!$F:$F,$B343)</f>
        <v>0</v>
      </c>
      <c r="F343" s="2">
        <f t="shared" si="42"/>
        <v>6</v>
      </c>
    </row>
    <row r="344" spans="2:6" ht="28.5" customHeight="1" x14ac:dyDescent="0.25">
      <c r="B344" s="11" t="s">
        <v>394</v>
      </c>
      <c r="C344" s="2">
        <f>SUMIFS(MARSAD!Y:Y,MARSAD!$F:$F,$B344)</f>
        <v>4</v>
      </c>
      <c r="D344" s="2">
        <f>SUMIFS(MARSAD!Z:Z,MARSAD!$F:$F,$B344)</f>
        <v>0</v>
      </c>
      <c r="E344" s="2">
        <f>SUMIFS(MARSAD!AA:AA,MARSAD!$F:$F,$B344)</f>
        <v>0</v>
      </c>
      <c r="F344" s="2">
        <f t="shared" si="42"/>
        <v>4</v>
      </c>
    </row>
    <row r="345" spans="2:6" ht="28.5" customHeight="1" x14ac:dyDescent="0.25">
      <c r="B345" s="11" t="s">
        <v>266</v>
      </c>
      <c r="C345" s="2">
        <f>SUMIFS(MARSAD!Y:Y,MARSAD!$F:$F,$B345)</f>
        <v>0</v>
      </c>
      <c r="D345" s="2">
        <f>SUMIFS(MARSAD!Z:Z,MARSAD!$F:$F,$B345)</f>
        <v>0</v>
      </c>
      <c r="E345" s="2">
        <f>SUMIFS(MARSAD!AA:AA,MARSAD!$F:$F,$B345)</f>
        <v>0</v>
      </c>
      <c r="F345" s="2">
        <f t="shared" si="42"/>
        <v>0</v>
      </c>
    </row>
    <row r="346" spans="2:6" ht="28.5" customHeight="1" x14ac:dyDescent="0.25">
      <c r="B346" s="11" t="s">
        <v>454</v>
      </c>
      <c r="C346" s="2">
        <f>SUMIFS(MARSAD!Y:Y,MARSAD!$F:$F,$B346)</f>
        <v>1</v>
      </c>
      <c r="D346" s="2">
        <f>SUMIFS(MARSAD!Z:Z,MARSAD!$F:$F,$B346)</f>
        <v>0</v>
      </c>
      <c r="E346" s="2">
        <f>SUMIFS(MARSAD!AA:AA,MARSAD!$F:$F,$B346)</f>
        <v>0</v>
      </c>
      <c r="F346" s="2">
        <f t="shared" si="42"/>
        <v>1</v>
      </c>
    </row>
    <row r="347" spans="2:6" ht="28.5" customHeight="1" x14ac:dyDescent="0.25">
      <c r="B347" s="11" t="s">
        <v>116</v>
      </c>
      <c r="C347" s="2">
        <f>SUMIFS(MARSAD!Y:Y,MARSAD!$F:$F,$B347)</f>
        <v>6</v>
      </c>
      <c r="D347" s="2">
        <f>SUMIFS(MARSAD!Z:Z,MARSAD!$F:$F,$B347)</f>
        <v>5</v>
      </c>
      <c r="E347" s="2">
        <f>SUMIFS(MARSAD!AA:AA,MARSAD!$F:$F,$B347)</f>
        <v>0</v>
      </c>
      <c r="F347" s="2">
        <f t="shared" si="42"/>
        <v>11</v>
      </c>
    </row>
    <row r="348" spans="2:6" ht="28.5" customHeight="1" x14ac:dyDescent="0.25">
      <c r="B348" s="11" t="s">
        <v>699</v>
      </c>
      <c r="C348" s="2">
        <f>SUMIFS(MARSAD!Y:Y,MARSAD!$F:$F,$B348)</f>
        <v>0</v>
      </c>
      <c r="D348" s="2">
        <f>SUMIFS(MARSAD!Z:Z,MARSAD!$F:$F,$B348)</f>
        <v>0</v>
      </c>
      <c r="E348" s="2">
        <f>SUMIFS(MARSAD!AA:AA,MARSAD!$F:$F,$B348)</f>
        <v>0</v>
      </c>
      <c r="F348" s="2">
        <f t="shared" si="42"/>
        <v>0</v>
      </c>
    </row>
    <row r="349" spans="2:6" ht="28.5" customHeight="1" x14ac:dyDescent="0.25">
      <c r="B349" s="11" t="s">
        <v>55</v>
      </c>
      <c r="C349" s="2">
        <f>SUMIFS(MARSAD!Y:Y,MARSAD!$F:$F,$B349)</f>
        <v>6</v>
      </c>
      <c r="D349" s="2">
        <f>SUMIFS(MARSAD!Z:Z,MARSAD!$F:$F,$B349)</f>
        <v>3</v>
      </c>
      <c r="E349" s="2">
        <f>SUMIFS(MARSAD!AA:AA,MARSAD!$F:$F,$B349)</f>
        <v>1</v>
      </c>
      <c r="F349" s="2">
        <f t="shared" si="42"/>
        <v>10</v>
      </c>
    </row>
    <row r="350" spans="2:6" ht="28.5" customHeight="1" x14ac:dyDescent="0.25">
      <c r="B350" s="11" t="s">
        <v>453</v>
      </c>
      <c r="C350" s="2">
        <f>SUMIFS(MARSAD!Y:Y,MARSAD!$F:$F,$B350)</f>
        <v>0</v>
      </c>
      <c r="D350" s="2">
        <f>SUMIFS(MARSAD!Z:Z,MARSAD!$F:$F,$B350)</f>
        <v>0</v>
      </c>
      <c r="E350" s="2">
        <f>SUMIFS(MARSAD!AA:AA,MARSAD!$F:$F,$B350)</f>
        <v>0</v>
      </c>
      <c r="F350" s="2">
        <f t="shared" si="42"/>
        <v>0</v>
      </c>
    </row>
    <row r="351" spans="2:6" ht="28.5" customHeight="1" x14ac:dyDescent="0.25">
      <c r="B351" s="11" t="s">
        <v>1645</v>
      </c>
      <c r="C351" s="2">
        <f>SUM(C330:C350)</f>
        <v>137</v>
      </c>
      <c r="D351" s="2">
        <f t="shared" ref="D351:F351" si="43">SUM(D330:D350)</f>
        <v>51</v>
      </c>
      <c r="E351" s="2">
        <f t="shared" si="43"/>
        <v>9</v>
      </c>
      <c r="F351" s="2">
        <f t="shared" si="43"/>
        <v>197</v>
      </c>
    </row>
    <row r="354" spans="1:7" ht="28.5" customHeight="1" x14ac:dyDescent="0.25">
      <c r="A354" s="9">
        <v>21</v>
      </c>
      <c r="B354" s="21" t="s">
        <v>1646</v>
      </c>
      <c r="C354" s="21"/>
      <c r="D354" s="21"/>
      <c r="E354" s="21"/>
      <c r="F354" s="21"/>
      <c r="G354" s="9">
        <v>21</v>
      </c>
    </row>
    <row r="355" spans="1:7" ht="28.5" customHeight="1" x14ac:dyDescent="0.25">
      <c r="B355" s="15" t="s">
        <v>1665</v>
      </c>
      <c r="C355" s="16"/>
      <c r="D355" s="16"/>
      <c r="E355" s="16"/>
      <c r="F355" s="17"/>
    </row>
    <row r="356" spans="1:7" ht="28.5" customHeight="1" x14ac:dyDescent="0.25">
      <c r="B356" s="11"/>
      <c r="C356" s="13" t="s">
        <v>28</v>
      </c>
      <c r="D356" s="13" t="s">
        <v>29</v>
      </c>
      <c r="E356" s="13" t="s">
        <v>30</v>
      </c>
      <c r="F356" s="13" t="s">
        <v>1645</v>
      </c>
    </row>
    <row r="357" spans="1:7" ht="28.5" customHeight="1" x14ac:dyDescent="0.25">
      <c r="B357" s="11" t="s">
        <v>455</v>
      </c>
      <c r="C357" s="2">
        <f>SUMIFS(MARSAD!AF:AF,MARSAD!$F:$F,$B357)</f>
        <v>1</v>
      </c>
      <c r="D357" s="2">
        <f>SUMIFS(MARSAD!AG:AG,MARSAD!$F:$F,$B357)</f>
        <v>0</v>
      </c>
      <c r="E357" s="2">
        <f>SUMIFS(MARSAD!AH:AH,MARSAD!$F:$F,$B357)</f>
        <v>0</v>
      </c>
      <c r="F357" s="2">
        <f t="shared" ref="F357:F378" si="44">SUM(C357:E357)</f>
        <v>1</v>
      </c>
    </row>
    <row r="358" spans="1:7" ht="28.5" customHeight="1" x14ac:dyDescent="0.25">
      <c r="B358" s="11" t="s">
        <v>457</v>
      </c>
      <c r="C358" s="2">
        <f>SUMIFS(MARSAD!AF:AF,MARSAD!$F:$F,$B358)</f>
        <v>8</v>
      </c>
      <c r="D358" s="2">
        <f>SUMIFS(MARSAD!AG:AG,MARSAD!$F:$F,$B358)</f>
        <v>11</v>
      </c>
      <c r="E358" s="2">
        <f>SUMIFS(MARSAD!AH:AH,MARSAD!$F:$F,$B358)</f>
        <v>3</v>
      </c>
      <c r="F358" s="2">
        <f t="shared" si="44"/>
        <v>22</v>
      </c>
    </row>
    <row r="359" spans="1:7" ht="28.5" customHeight="1" x14ac:dyDescent="0.25">
      <c r="B359" s="11" t="s">
        <v>460</v>
      </c>
      <c r="C359" s="2">
        <f>SUMIFS(MARSAD!AF:AF,MARSAD!$F:$F,$B359)</f>
        <v>4</v>
      </c>
      <c r="D359" s="2">
        <f>SUMIFS(MARSAD!AG:AG,MARSAD!$F:$F,$B359)</f>
        <v>3</v>
      </c>
      <c r="E359" s="2">
        <f>SUMIFS(MARSAD!AH:AH,MARSAD!$F:$F,$B359)</f>
        <v>1</v>
      </c>
      <c r="F359" s="2">
        <f t="shared" si="44"/>
        <v>8</v>
      </c>
    </row>
    <row r="360" spans="1:7" ht="28.5" customHeight="1" x14ac:dyDescent="0.25">
      <c r="B360" s="11" t="s">
        <v>452</v>
      </c>
      <c r="C360" s="2">
        <f>SUMIFS(MARSAD!AF:AF,MARSAD!$F:$F,$B360)</f>
        <v>2</v>
      </c>
      <c r="D360" s="2">
        <f>SUMIFS(MARSAD!AG:AG,MARSAD!$F:$F,$B360)</f>
        <v>1</v>
      </c>
      <c r="E360" s="2">
        <f>SUMIFS(MARSAD!AH:AH,MARSAD!$F:$F,$B360)</f>
        <v>0</v>
      </c>
      <c r="F360" s="2">
        <f t="shared" si="44"/>
        <v>3</v>
      </c>
    </row>
    <row r="361" spans="1:7" ht="28.5" customHeight="1" x14ac:dyDescent="0.25">
      <c r="B361" s="11" t="s">
        <v>458</v>
      </c>
      <c r="C361" s="2">
        <f>SUMIFS(MARSAD!AF:AF,MARSAD!$F:$F,$B361)</f>
        <v>1</v>
      </c>
      <c r="D361" s="2">
        <f>SUMIFS(MARSAD!AG:AG,MARSAD!$F:$F,$B361)</f>
        <v>1</v>
      </c>
      <c r="E361" s="2">
        <f>SUMIFS(MARSAD!AH:AH,MARSAD!$F:$F,$B361)</f>
        <v>0</v>
      </c>
      <c r="F361" s="2">
        <f t="shared" si="44"/>
        <v>2</v>
      </c>
    </row>
    <row r="362" spans="1:7" ht="28.5" customHeight="1" x14ac:dyDescent="0.25">
      <c r="B362" s="11" t="s">
        <v>221</v>
      </c>
      <c r="C362" s="2">
        <f>SUMIFS(MARSAD!AF:AF,MARSAD!$F:$F,$B362)</f>
        <v>10</v>
      </c>
      <c r="D362" s="2">
        <f>SUMIFS(MARSAD!AG:AG,MARSAD!$F:$F,$B362)</f>
        <v>6</v>
      </c>
      <c r="E362" s="2">
        <f>SUMIFS(MARSAD!AH:AH,MARSAD!$F:$F,$B362)</f>
        <v>0</v>
      </c>
      <c r="F362" s="2">
        <f t="shared" si="44"/>
        <v>16</v>
      </c>
    </row>
    <row r="363" spans="1:7" ht="28.5" customHeight="1" x14ac:dyDescent="0.25">
      <c r="B363" s="11" t="s">
        <v>124</v>
      </c>
      <c r="C363" s="2">
        <f>SUMIFS(MARSAD!AF:AF,MARSAD!$F:$F,$B363)</f>
        <v>0</v>
      </c>
      <c r="D363" s="2">
        <f>SUMIFS(MARSAD!AG:AG,MARSAD!$F:$F,$B363)</f>
        <v>1</v>
      </c>
      <c r="E363" s="2">
        <f>SUMIFS(MARSAD!AH:AH,MARSAD!$F:$F,$B363)</f>
        <v>0</v>
      </c>
      <c r="F363" s="2">
        <f t="shared" si="44"/>
        <v>1</v>
      </c>
    </row>
    <row r="364" spans="1:7" ht="28.5" customHeight="1" x14ac:dyDescent="0.25">
      <c r="B364" s="11" t="s">
        <v>379</v>
      </c>
      <c r="C364" s="2">
        <f>SUMIFS(MARSAD!AF:AF,MARSAD!$F:$F,$B364)</f>
        <v>1</v>
      </c>
      <c r="D364" s="2">
        <f>SUMIFS(MARSAD!AG:AG,MARSAD!$F:$F,$B364)</f>
        <v>0</v>
      </c>
      <c r="E364" s="2">
        <f>SUMIFS(MARSAD!AH:AH,MARSAD!$F:$F,$B364)</f>
        <v>0</v>
      </c>
      <c r="F364" s="2">
        <f t="shared" si="44"/>
        <v>1</v>
      </c>
    </row>
    <row r="365" spans="1:7" ht="28.5" customHeight="1" x14ac:dyDescent="0.25">
      <c r="B365" s="11" t="s">
        <v>459</v>
      </c>
      <c r="C365" s="2">
        <f>SUMIFS(MARSAD!AF:AF,MARSAD!$F:$F,$B365)</f>
        <v>2</v>
      </c>
      <c r="D365" s="2">
        <f>SUMIFS(MARSAD!AG:AG,MARSAD!$F:$F,$B365)</f>
        <v>0</v>
      </c>
      <c r="E365" s="2">
        <f>SUMIFS(MARSAD!AH:AH,MARSAD!$F:$F,$B365)</f>
        <v>0</v>
      </c>
      <c r="F365" s="2">
        <f t="shared" si="44"/>
        <v>2</v>
      </c>
    </row>
    <row r="366" spans="1:7" ht="28.5" customHeight="1" x14ac:dyDescent="0.25">
      <c r="B366" s="11" t="s">
        <v>373</v>
      </c>
      <c r="C366" s="2">
        <f>SUMIFS(MARSAD!AF:AF,MARSAD!$F:$F,$B366)</f>
        <v>0</v>
      </c>
      <c r="D366" s="2">
        <f>SUMIFS(MARSAD!AG:AG,MARSAD!$F:$F,$B366)</f>
        <v>0</v>
      </c>
      <c r="E366" s="2">
        <f>SUMIFS(MARSAD!AH:AH,MARSAD!$F:$F,$B366)</f>
        <v>0</v>
      </c>
      <c r="F366" s="2">
        <f t="shared" si="44"/>
        <v>0</v>
      </c>
    </row>
    <row r="367" spans="1:7" ht="28.5" customHeight="1" x14ac:dyDescent="0.25">
      <c r="B367" s="11" t="s">
        <v>73</v>
      </c>
      <c r="C367" s="2">
        <f>SUMIFS(MARSAD!AF:AF,MARSAD!$F:$F,$B367)</f>
        <v>9</v>
      </c>
      <c r="D367" s="2">
        <f>SUMIFS(MARSAD!AG:AG,MARSAD!$F:$F,$B367)</f>
        <v>9</v>
      </c>
      <c r="E367" s="2">
        <f>SUMIFS(MARSAD!AH:AH,MARSAD!$F:$F,$B367)</f>
        <v>2</v>
      </c>
      <c r="F367" s="2">
        <f t="shared" si="44"/>
        <v>20</v>
      </c>
    </row>
    <row r="368" spans="1:7" ht="28.5" customHeight="1" x14ac:dyDescent="0.25">
      <c r="B368" s="11" t="s">
        <v>415</v>
      </c>
      <c r="C368" s="2">
        <f>SUMIFS(MARSAD!AF:AF,MARSAD!$F:$F,$B368)</f>
        <v>3</v>
      </c>
      <c r="D368" s="2">
        <f>SUMIFS(MARSAD!AG:AG,MARSAD!$F:$F,$B368)</f>
        <v>3</v>
      </c>
      <c r="E368" s="2">
        <f>SUMIFS(MARSAD!AH:AH,MARSAD!$F:$F,$B368)</f>
        <v>0</v>
      </c>
      <c r="F368" s="2">
        <f t="shared" si="44"/>
        <v>6</v>
      </c>
    </row>
    <row r="369" spans="2:6" ht="28.5" customHeight="1" x14ac:dyDescent="0.25">
      <c r="B369" s="11" t="s">
        <v>445</v>
      </c>
      <c r="C369" s="2">
        <f>SUMIFS(MARSAD!AF:AF,MARSAD!$F:$F,$B369)</f>
        <v>2</v>
      </c>
      <c r="D369" s="2">
        <f>SUMIFS(MARSAD!AG:AG,MARSAD!$F:$F,$B369)</f>
        <v>0</v>
      </c>
      <c r="E369" s="2">
        <f>SUMIFS(MARSAD!AH:AH,MARSAD!$F:$F,$B369)</f>
        <v>0</v>
      </c>
      <c r="F369" s="2">
        <f t="shared" si="44"/>
        <v>2</v>
      </c>
    </row>
    <row r="370" spans="2:6" ht="28.5" customHeight="1" x14ac:dyDescent="0.25">
      <c r="B370" s="11" t="s">
        <v>456</v>
      </c>
      <c r="C370" s="2">
        <f>SUMIFS(MARSAD!AF:AF,MARSAD!$F:$F,$B370)</f>
        <v>1</v>
      </c>
      <c r="D370" s="2">
        <f>SUMIFS(MARSAD!AG:AG,MARSAD!$F:$F,$B370)</f>
        <v>1</v>
      </c>
      <c r="E370" s="2">
        <f>SUMIFS(MARSAD!AH:AH,MARSAD!$F:$F,$B370)</f>
        <v>0</v>
      </c>
      <c r="F370" s="2">
        <f t="shared" si="44"/>
        <v>2</v>
      </c>
    </row>
    <row r="371" spans="2:6" ht="28.5" customHeight="1" x14ac:dyDescent="0.25">
      <c r="B371" s="11" t="s">
        <v>394</v>
      </c>
      <c r="C371" s="2">
        <f>SUMIFS(MARSAD!AF:AF,MARSAD!$F:$F,$B371)</f>
        <v>1</v>
      </c>
      <c r="D371" s="2">
        <f>SUMIFS(MARSAD!AG:AG,MARSAD!$F:$F,$B371)</f>
        <v>0</v>
      </c>
      <c r="E371" s="2">
        <f>SUMIFS(MARSAD!AH:AH,MARSAD!$F:$F,$B371)</f>
        <v>0</v>
      </c>
      <c r="F371" s="2">
        <f t="shared" si="44"/>
        <v>1</v>
      </c>
    </row>
    <row r="372" spans="2:6" ht="28.5" customHeight="1" x14ac:dyDescent="0.25">
      <c r="B372" s="11" t="s">
        <v>266</v>
      </c>
      <c r="C372" s="2">
        <f>SUMIFS(MARSAD!AF:AF,MARSAD!$F:$F,$B372)</f>
        <v>0</v>
      </c>
      <c r="D372" s="2">
        <f>SUMIFS(MARSAD!AG:AG,MARSAD!$F:$F,$B372)</f>
        <v>0</v>
      </c>
      <c r="E372" s="2">
        <f>SUMIFS(MARSAD!AH:AH,MARSAD!$F:$F,$B372)</f>
        <v>0</v>
      </c>
      <c r="F372" s="2">
        <f t="shared" si="44"/>
        <v>0</v>
      </c>
    </row>
    <row r="373" spans="2:6" ht="28.5" customHeight="1" x14ac:dyDescent="0.25">
      <c r="B373" s="11" t="s">
        <v>454</v>
      </c>
      <c r="C373" s="2">
        <f>SUMIFS(MARSAD!AF:AF,MARSAD!$F:$F,$B373)</f>
        <v>0</v>
      </c>
      <c r="D373" s="2">
        <f>SUMIFS(MARSAD!AG:AG,MARSAD!$F:$F,$B373)</f>
        <v>0</v>
      </c>
      <c r="E373" s="2">
        <f>SUMIFS(MARSAD!AH:AH,MARSAD!$F:$F,$B373)</f>
        <v>0</v>
      </c>
      <c r="F373" s="2">
        <f t="shared" si="44"/>
        <v>0</v>
      </c>
    </row>
    <row r="374" spans="2:6" ht="28.5" customHeight="1" x14ac:dyDescent="0.25">
      <c r="B374" s="11" t="s">
        <v>116</v>
      </c>
      <c r="C374" s="2">
        <f>SUMIFS(MARSAD!AF:AF,MARSAD!$F:$F,$B374)</f>
        <v>2</v>
      </c>
      <c r="D374" s="2">
        <f>SUMIFS(MARSAD!AG:AG,MARSAD!$F:$F,$B374)</f>
        <v>3</v>
      </c>
      <c r="E374" s="2">
        <f>SUMIFS(MARSAD!AH:AH,MARSAD!$F:$F,$B374)</f>
        <v>0</v>
      </c>
      <c r="F374" s="2">
        <f t="shared" si="44"/>
        <v>5</v>
      </c>
    </row>
    <row r="375" spans="2:6" ht="28.5" customHeight="1" x14ac:dyDescent="0.25">
      <c r="B375" s="11" t="s">
        <v>699</v>
      </c>
      <c r="C375" s="2">
        <f>SUMIFS(MARSAD!AF:AF,MARSAD!$F:$F,$B375)</f>
        <v>1</v>
      </c>
      <c r="D375" s="2">
        <f>SUMIFS(MARSAD!AG:AG,MARSAD!$F:$F,$B375)</f>
        <v>0</v>
      </c>
      <c r="E375" s="2">
        <f>SUMIFS(MARSAD!AH:AH,MARSAD!$F:$F,$B375)</f>
        <v>0</v>
      </c>
      <c r="F375" s="2">
        <f t="shared" si="44"/>
        <v>1</v>
      </c>
    </row>
    <row r="376" spans="2:6" ht="28.5" customHeight="1" x14ac:dyDescent="0.25">
      <c r="B376" s="11" t="s">
        <v>55</v>
      </c>
      <c r="C376" s="2">
        <f>SUMIFS(MARSAD!AF:AF,MARSAD!$F:$F,$B376)</f>
        <v>0</v>
      </c>
      <c r="D376" s="2">
        <f>SUMIFS(MARSAD!AG:AG,MARSAD!$F:$F,$B376)</f>
        <v>6</v>
      </c>
      <c r="E376" s="2">
        <f>SUMIFS(MARSAD!AH:AH,MARSAD!$F:$F,$B376)</f>
        <v>0</v>
      </c>
      <c r="F376" s="2">
        <f t="shared" si="44"/>
        <v>6</v>
      </c>
    </row>
    <row r="377" spans="2:6" ht="28.5" customHeight="1" x14ac:dyDescent="0.25">
      <c r="B377" s="11" t="s">
        <v>453</v>
      </c>
      <c r="C377" s="2">
        <f>SUMIFS(MARSAD!AF:AF,MARSAD!$F:$F,$B377)</f>
        <v>0</v>
      </c>
      <c r="D377" s="2">
        <f>SUMIFS(MARSAD!AG:AG,MARSAD!$F:$F,$B377)</f>
        <v>0</v>
      </c>
      <c r="E377" s="2">
        <f>SUMIFS(MARSAD!AH:AH,MARSAD!$F:$F,$B377)</f>
        <v>0</v>
      </c>
      <c r="F377" s="2">
        <f t="shared" si="44"/>
        <v>0</v>
      </c>
    </row>
    <row r="378" spans="2:6" ht="28.5" customHeight="1" x14ac:dyDescent="0.25">
      <c r="B378" s="11" t="s">
        <v>1645</v>
      </c>
      <c r="C378" s="2">
        <f>SUM(C357:C377)</f>
        <v>48</v>
      </c>
      <c r="D378" s="2">
        <f>SUM(D357:D377)</f>
        <v>45</v>
      </c>
      <c r="E378" s="2">
        <f>SUM(E357:E377)</f>
        <v>6</v>
      </c>
      <c r="F378" s="2">
        <f t="shared" si="44"/>
        <v>99</v>
      </c>
    </row>
  </sheetData>
  <mergeCells count="42">
    <mergeCell ref="B187:F187"/>
    <mergeCell ref="B188:F188"/>
    <mergeCell ref="B200:F200"/>
    <mergeCell ref="B201:F201"/>
    <mergeCell ref="B213:J213"/>
    <mergeCell ref="B2:I2"/>
    <mergeCell ref="B3:I3"/>
    <mergeCell ref="B29:I29"/>
    <mergeCell ref="B30:I30"/>
    <mergeCell ref="B121:H121"/>
    <mergeCell ref="B67:J67"/>
    <mergeCell ref="B68:J68"/>
    <mergeCell ref="B94:H94"/>
    <mergeCell ref="B95:H95"/>
    <mergeCell ref="B225:E225"/>
    <mergeCell ref="B226:E226"/>
    <mergeCell ref="B237:E237"/>
    <mergeCell ref="B238:E238"/>
    <mergeCell ref="B43:H43"/>
    <mergeCell ref="B44:H44"/>
    <mergeCell ref="B55:H55"/>
    <mergeCell ref="B56:H56"/>
    <mergeCell ref="B122:H122"/>
    <mergeCell ref="B148:E148"/>
    <mergeCell ref="B149:E149"/>
    <mergeCell ref="B214:J214"/>
    <mergeCell ref="B161:F161"/>
    <mergeCell ref="B162:F162"/>
    <mergeCell ref="B174:F174"/>
    <mergeCell ref="B175:F175"/>
    <mergeCell ref="B303:F303"/>
    <mergeCell ref="B249:E249"/>
    <mergeCell ref="B250:E250"/>
    <mergeCell ref="B276:E276"/>
    <mergeCell ref="B277:E277"/>
    <mergeCell ref="B355:F355"/>
    <mergeCell ref="B304:F304"/>
    <mergeCell ref="B315:F315"/>
    <mergeCell ref="B316:F316"/>
    <mergeCell ref="B327:F327"/>
    <mergeCell ref="B328:F328"/>
    <mergeCell ref="B354:F35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MARSAD</vt: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Asmaa Elgredley</dc:creator>
  <cp:lastModifiedBy>Engy</cp:lastModifiedBy>
  <dcterms:created xsi:type="dcterms:W3CDTF">2023-01-31T20:49:54Z</dcterms:created>
  <dcterms:modified xsi:type="dcterms:W3CDTF">2025-09-17T13:03:27Z</dcterms:modified>
</cp:coreProperties>
</file>